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2.2" sheetId="1" r:id="rId1"/>
  </sheets>
  <externalReferences>
    <externalReference r:id="rId2"/>
    <externalReference r:id="rId3"/>
  </externalReferences>
  <definedNames>
    <definedName name="Database" hidden="1">#REF!</definedName>
    <definedName name="工资">[1]月报!$A$5:$C$147</definedName>
    <definedName name="月报">[2]月报!$A$5:$C$147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<sst xmlns="http://schemas.openxmlformats.org/spreadsheetml/2006/main" count="19" uniqueCount="19">
  <si>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r>
      <rPr>
        <b/>
        <sz val="24"/>
        <rFont val="宋体"/>
        <charset val="134"/>
      </rPr>
      <t>高台县</t>
    </r>
    <r>
      <rPr>
        <b/>
        <sz val="24"/>
        <rFont val="Times New Roman"/>
        <charset val="134"/>
      </rPr>
      <t>2024</t>
    </r>
    <r>
      <rPr>
        <b/>
        <sz val="24"/>
        <rFont val="宋体"/>
        <charset val="134"/>
      </rPr>
      <t>年财政收支完成情况表</t>
    </r>
    <r>
      <rPr>
        <b/>
        <sz val="24"/>
        <rFont val="Times New Roman"/>
        <charset val="134"/>
      </rPr>
      <t xml:space="preserve"> </t>
    </r>
  </si>
  <si>
    <t>统计日期：2024年12月2日</t>
  </si>
  <si>
    <t>单位：万元</t>
  </si>
  <si>
    <t>收 支 项 目</t>
  </si>
  <si>
    <t>变动预算数</t>
  </si>
  <si>
    <t>本月完成</t>
  </si>
  <si>
    <t>累计完成</t>
  </si>
  <si>
    <t>占任务%</t>
  </si>
  <si>
    <t>上年同期数</t>
  </si>
  <si>
    <t>增减%</t>
  </si>
  <si>
    <t>备注</t>
  </si>
  <si>
    <t>税务系统收入</t>
  </si>
  <si>
    <t>财政系统收入</t>
  </si>
  <si>
    <t>大口径收入</t>
  </si>
  <si>
    <t xml:space="preserve"> 其中：基金预算收入</t>
  </si>
  <si>
    <t>地方公共财政预算收入</t>
  </si>
  <si>
    <t>财政支出</t>
  </si>
  <si>
    <t>其中：一般公共财政预算支出</t>
  </si>
  <si>
    <t xml:space="preserve">      基金预算支出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</si>
</sst>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0_ "/>
  </numFmts>
  <fonts count="32">
    <font>
      <sz val="11"/>
      <color theme="1"/>
      <name val="等线"/>
      <charset val="134"/>
      <scheme val="minor"/>
    </font>
    <font>
      <sz val="20"/>
      <name val="楷体_GB2312"/>
      <charset val="134"/>
    </font>
    <font>
      <sz val="16"/>
      <name val="楷体_GB2312"/>
      <charset val="134"/>
    </font>
    <font>
      <b/>
      <sz val="18"/>
      <name val="楷体_GB2312"/>
      <charset val="134"/>
    </font>
    <font>
      <sz val="18"/>
      <name val="楷体_GB2312"/>
      <charset val="134"/>
    </font>
    <font>
      <b/>
      <sz val="14"/>
      <name val="楷体_GB2312"/>
      <charset val="134"/>
    </font>
    <font>
      <sz val="14"/>
      <name val="楷体_GB2312"/>
      <charset val="134"/>
    </font>
    <font>
      <sz val="10"/>
      <name val="楷体_GB2312"/>
      <charset val="134"/>
    </font>
    <font>
      <b/>
      <sz val="24"/>
      <name val="宋体"/>
      <charset val="134"/>
    </font>
    <font>
      <b/>
      <sz val="16"/>
      <name val="楷体_GB2312"/>
      <charset val="134"/>
    </font>
    <font>
      <sz val="11"/>
      <name val="楷体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b/>
      <sz val="2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39">
    <xf numFmtId="0" fontId="0" fillId="0" borderId="0" xfId="0">
      <alignment vertical="center"/>
    </xf>
    <xf numFmtId="0" fontId="1" fillId="0" borderId="0" xfId="49" applyFont="1" applyProtection="1">
      <protection locked="0"/>
    </xf>
    <xf numFmtId="0" fontId="2" fillId="0" borderId="0" xfId="49" applyFont="1" applyAlignment="1" applyProtection="1">
      <alignment vertical="center"/>
      <protection locked="0"/>
    </xf>
    <xf numFmtId="0" fontId="3" fillId="0" borderId="0" xfId="49" applyFont="1" applyProtection="1">
      <protection locked="0"/>
    </xf>
    <xf numFmtId="0" fontId="4" fillId="0" borderId="0" xfId="49" applyFont="1" applyAlignment="1" applyProtection="1">
      <alignment horizontal="right" vertical="center"/>
      <protection locked="0"/>
    </xf>
    <xf numFmtId="0" fontId="3" fillId="0" borderId="0" xfId="49" applyFont="1" applyAlignment="1" applyProtection="1">
      <alignment horizontal="right" vertical="center"/>
      <protection locked="0"/>
    </xf>
    <xf numFmtId="0" fontId="5" fillId="0" borderId="0" xfId="49" applyFont="1" applyAlignment="1" applyProtection="1">
      <alignment horizontal="right"/>
      <protection locked="0"/>
    </xf>
    <xf numFmtId="0" fontId="6" fillId="0" borderId="0" xfId="49" applyFont="1" applyProtection="1">
      <protection locked="0"/>
    </xf>
    <xf numFmtId="0" fontId="4" fillId="0" borderId="0" xfId="49" applyFont="1" applyProtection="1">
      <protection locked="0"/>
    </xf>
    <xf numFmtId="176" fontId="4" fillId="0" borderId="0" xfId="49" applyNumberFormat="1" applyFont="1" applyProtection="1">
      <protection locked="0"/>
    </xf>
    <xf numFmtId="0" fontId="4" fillId="0" borderId="0" xfId="49" applyFont="1" applyAlignment="1" applyProtection="1">
      <alignment horizontal="center"/>
      <protection locked="0"/>
    </xf>
    <xf numFmtId="176" fontId="7" fillId="0" borderId="0" xfId="49" applyNumberFormat="1" applyFont="1" applyProtection="1">
      <protection locked="0"/>
    </xf>
    <xf numFmtId="177" fontId="7" fillId="0" borderId="0" xfId="49" applyNumberFormat="1" applyFont="1" applyProtection="1">
      <protection locked="0"/>
    </xf>
    <xf numFmtId="0" fontId="7" fillId="0" borderId="0" xfId="49" applyFont="1" applyProtection="1">
      <protection locked="0"/>
    </xf>
    <xf numFmtId="0" fontId="8" fillId="0" borderId="0" xfId="49" applyFont="1" applyAlignment="1" applyProtection="1">
      <alignment horizontal="center" vertical="top"/>
      <protection locked="0"/>
    </xf>
    <xf numFmtId="0" fontId="4" fillId="0" borderId="0" xfId="49" applyFont="1" applyAlignment="1" applyProtection="1">
      <alignment vertical="center"/>
      <protection locked="0"/>
    </xf>
    <xf numFmtId="176" fontId="4" fillId="0" borderId="0" xfId="49" applyNumberFormat="1" applyFont="1" applyAlignment="1" applyProtection="1">
      <alignment vertical="center"/>
      <protection locked="0"/>
    </xf>
    <xf numFmtId="0" fontId="4" fillId="0" borderId="0" xfId="49" applyFont="1" applyAlignment="1" applyProtection="1">
      <alignment horizontal="center" vertical="center"/>
      <protection locked="0"/>
    </xf>
    <xf numFmtId="176" fontId="2" fillId="0" borderId="0" xfId="49" applyNumberFormat="1" applyFont="1" applyAlignment="1" applyProtection="1">
      <alignment vertical="center"/>
      <protection locked="0"/>
    </xf>
    <xf numFmtId="177" fontId="2" fillId="0" borderId="0" xfId="49" applyNumberFormat="1" applyFont="1" applyAlignment="1" applyProtection="1">
      <alignment vertical="center"/>
      <protection locked="0"/>
    </xf>
    <xf numFmtId="0" fontId="3" fillId="0" borderId="1" xfId="49" applyFont="1" applyBorder="1" applyAlignment="1" applyProtection="1">
      <alignment horizontal="center" vertical="center"/>
      <protection locked="0"/>
    </xf>
    <xf numFmtId="176" fontId="3" fillId="0" borderId="1" xfId="49" applyNumberFormat="1" applyFont="1" applyBorder="1" applyAlignment="1" applyProtection="1">
      <alignment horizontal="center" vertical="center"/>
      <protection locked="0"/>
    </xf>
    <xf numFmtId="0" fontId="3" fillId="0" borderId="1" xfId="49" applyNumberFormat="1" applyFont="1" applyBorder="1" applyAlignment="1" applyProtection="1">
      <alignment horizontal="center" vertical="center" wrapText="1"/>
      <protection locked="0"/>
    </xf>
    <xf numFmtId="176" fontId="9" fillId="0" borderId="1" xfId="49" applyNumberFormat="1" applyFont="1" applyBorder="1" applyAlignment="1" applyProtection="1">
      <alignment horizontal="center" vertical="center" wrapText="1"/>
      <protection locked="0"/>
    </xf>
    <xf numFmtId="177" fontId="3" fillId="0" borderId="1" xfId="49" applyNumberFormat="1" applyFont="1" applyBorder="1" applyAlignment="1" applyProtection="1">
      <alignment horizontal="center" vertical="center" wrapText="1"/>
      <protection locked="0"/>
    </xf>
    <xf numFmtId="0" fontId="4" fillId="0" borderId="1" xfId="49" applyFont="1" applyBorder="1" applyAlignment="1" applyProtection="1">
      <alignment horizontal="left" vertical="center"/>
      <protection locked="0"/>
    </xf>
    <xf numFmtId="0" fontId="4" fillId="0" borderId="1" xfId="49" applyFont="1" applyFill="1" applyBorder="1" applyAlignment="1" applyProtection="1">
      <alignment horizontal="right" vertical="center"/>
      <protection locked="0"/>
    </xf>
    <xf numFmtId="178" fontId="4" fillId="0" borderId="1" xfId="49" applyNumberFormat="1" applyFont="1" applyFill="1" applyBorder="1" applyAlignment="1" applyProtection="1">
      <alignment horizontal="right" vertical="center"/>
      <protection locked="0"/>
    </xf>
    <xf numFmtId="178" fontId="4" fillId="0" borderId="1" xfId="49" applyNumberFormat="1" applyFont="1" applyBorder="1" applyAlignment="1" applyProtection="1">
      <alignment horizontal="right" vertical="center"/>
      <protection locked="0"/>
    </xf>
    <xf numFmtId="0" fontId="4" fillId="0" borderId="1" xfId="49" applyFont="1" applyBorder="1" applyAlignment="1" applyProtection="1">
      <alignment horizontal="right" vertical="center"/>
      <protection locked="0"/>
    </xf>
    <xf numFmtId="0" fontId="3" fillId="0" borderId="1" xfId="49" applyFont="1" applyBorder="1" applyAlignment="1" applyProtection="1">
      <alignment horizontal="left" vertical="center"/>
      <protection locked="0"/>
    </xf>
    <xf numFmtId="0" fontId="3" fillId="0" borderId="1" xfId="49" applyFont="1" applyFill="1" applyBorder="1" applyAlignment="1" applyProtection="1">
      <alignment horizontal="right" vertical="center"/>
      <protection locked="0"/>
    </xf>
    <xf numFmtId="178" fontId="3" fillId="0" borderId="1" xfId="49" applyNumberFormat="1" applyFont="1" applyFill="1" applyBorder="1" applyAlignment="1" applyProtection="1">
      <alignment horizontal="right" vertical="center"/>
      <protection locked="0"/>
    </xf>
    <xf numFmtId="178" fontId="3" fillId="0" borderId="1" xfId="49" applyNumberFormat="1" applyFont="1" applyBorder="1" applyAlignment="1" applyProtection="1">
      <alignment horizontal="right" vertical="center"/>
      <protection locked="0"/>
    </xf>
    <xf numFmtId="0" fontId="3" fillId="0" borderId="1" xfId="49" applyFont="1" applyBorder="1" applyAlignment="1" applyProtection="1">
      <alignment horizontal="right" vertical="center"/>
      <protection locked="0"/>
    </xf>
    <xf numFmtId="0" fontId="10" fillId="0" borderId="1" xfId="49" applyFont="1" applyBorder="1" applyAlignment="1" applyProtection="1">
      <alignment horizontal="center" vertical="center" wrapText="1"/>
      <protection locked="0"/>
    </xf>
    <xf numFmtId="0" fontId="10" fillId="0" borderId="1" xfId="49" applyFont="1" applyBorder="1" applyAlignment="1" applyProtection="1">
      <alignment horizontal="left" vertical="center" wrapText="1"/>
      <protection locked="0"/>
    </xf>
    <xf numFmtId="176" fontId="6" fillId="0" borderId="0" xfId="49" applyNumberFormat="1" applyFont="1" applyProtection="1">
      <protection locked="0"/>
    </xf>
    <xf numFmtId="177" fontId="6" fillId="0" borderId="0" xfId="49" applyNumberFormat="1" applyFont="1" applyProtection="1"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财政收入执行表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SERVER\&#26092;&#26376;&#25253;\2000&#26092;&#26376;&#25253;\10&#26376;\My%20Documents\&#26092;&#26376;&#25253;(99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SERVER\&#26092;&#26376;&#25253;\2000&#26092;&#26376;&#25253;\10&#26376;\&#26092;&#26376;&#25253;(99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旬报(格式)"/>
      <sheetName val="旬报 (3)"/>
      <sheetName val="旬报"/>
      <sheetName val="旬报(说明)"/>
      <sheetName val="月报"/>
      <sheetName val="月报 (2)"/>
      <sheetName val="月报 (3)"/>
      <sheetName val="月报(说明)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旬报(格式)"/>
      <sheetName val="旬报 (3)"/>
      <sheetName val="旬报"/>
      <sheetName val="旬报(说明)"/>
      <sheetName val="月报"/>
      <sheetName val="月报 (2)"/>
      <sheetName val="月报 (3)"/>
      <sheetName val="月报(说明)"/>
      <sheetName val="汇总"/>
      <sheetName val="1沙河"/>
      <sheetName val="2新华"/>
      <sheetName val="3小屯"/>
      <sheetName val="4倪家营"/>
      <sheetName val="5蓼泉"/>
      <sheetName val="6平川 "/>
      <sheetName val="7鸭暖"/>
      <sheetName val="8板桥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H73"/>
  <sheetViews>
    <sheetView showGridLines="0" showZeros="0" tabSelected="1" workbookViewId="0">
      <pane xSplit="1" ySplit="4" topLeftCell="B5" activePane="bottomRight" state="frozen"/>
      <selection/>
      <selection pane="topRight"/>
      <selection pane="bottomLeft"/>
      <selection pane="bottomRight" activeCell="O6" sqref="O6"/>
    </sheetView>
  </sheetViews>
  <sheetFormatPr defaultColWidth="8" defaultRowHeight="22.5" outlineLevelCol="7"/>
  <cols>
    <col min="1" max="1" width="43.5" style="8" customWidth="1"/>
    <col min="2" max="2" width="16.625" style="9" customWidth="1"/>
    <col min="3" max="3" width="16.625" style="10" customWidth="1"/>
    <col min="4" max="5" width="16.625" style="8" customWidth="1"/>
    <col min="6" max="6" width="16.625" style="11" customWidth="1"/>
    <col min="7" max="7" width="16.625" style="12" customWidth="1"/>
    <col min="8" max="8" width="14.5" style="13" customWidth="1"/>
    <col min="9" max="16384" width="8" style="13"/>
  </cols>
  <sheetData>
    <row r="1" s="1" customFormat="1" ht="45.75" customHeight="1" spans="1:8">
      <c r="A1" s="14" t="s">
        <v>0</v>
      </c>
      <c r="B1" s="14"/>
      <c r="C1" s="14"/>
      <c r="D1" s="14"/>
      <c r="E1" s="14"/>
      <c r="F1" s="14"/>
      <c r="G1" s="14"/>
      <c r="H1" s="14"/>
    </row>
    <row r="2" s="2" customFormat="1" ht="48" customHeight="1" spans="1:8">
      <c r="A2" s="15" t="s">
        <v>1</v>
      </c>
      <c r="B2" s="16"/>
      <c r="C2" s="17"/>
      <c r="D2" s="15"/>
      <c r="E2" s="15"/>
      <c r="F2" s="18"/>
      <c r="G2" s="19"/>
      <c r="H2" s="2" t="s">
        <v>2</v>
      </c>
    </row>
    <row r="3" s="3" customFormat="1" ht="45.75" customHeight="1" spans="1:8">
      <c r="A3" s="20" t="s">
        <v>3</v>
      </c>
      <c r="B3" s="21" t="s">
        <v>4</v>
      </c>
      <c r="C3" s="20" t="s">
        <v>5</v>
      </c>
      <c r="D3" s="22" t="s">
        <v>6</v>
      </c>
      <c r="E3" s="22" t="s">
        <v>7</v>
      </c>
      <c r="F3" s="23" t="s">
        <v>8</v>
      </c>
      <c r="G3" s="24" t="s">
        <v>9</v>
      </c>
      <c r="H3" s="20" t="s">
        <v>10</v>
      </c>
    </row>
    <row r="4" s="4" customFormat="1" ht="43.5" customHeight="1" spans="1:8">
      <c r="A4" s="25" t="s">
        <v>11</v>
      </c>
      <c r="B4" s="26">
        <v>45272</v>
      </c>
      <c r="C4" s="26">
        <v>3143</v>
      </c>
      <c r="D4" s="26">
        <v>44302</v>
      </c>
      <c r="E4" s="27">
        <f>D4/B4*100</f>
        <v>97.8573952995229</v>
      </c>
      <c r="F4" s="26">
        <v>41838</v>
      </c>
      <c r="G4" s="28">
        <f>(D4-F4)/F4*100</f>
        <v>5.88938285768918</v>
      </c>
      <c r="H4" s="29"/>
    </row>
    <row r="5" s="4" customFormat="1" ht="43.5" customHeight="1" spans="1:8">
      <c r="A5" s="25" t="s">
        <v>12</v>
      </c>
      <c r="B5" s="26">
        <v>14133</v>
      </c>
      <c r="C5" s="26">
        <v>772</v>
      </c>
      <c r="D5" s="26">
        <v>13368</v>
      </c>
      <c r="E5" s="27">
        <f t="shared" ref="E5:E12" si="0">D5/B5*100</f>
        <v>94.5871364890681</v>
      </c>
      <c r="F5" s="26">
        <v>16920</v>
      </c>
      <c r="G5" s="28">
        <f t="shared" ref="G5:G12" si="1">(D5-F5)/F5*100</f>
        <v>-20.9929078014184</v>
      </c>
      <c r="H5" s="29"/>
    </row>
    <row r="6" s="5" customFormat="1" ht="43.5" customHeight="1" spans="1:8">
      <c r="A6" s="30" t="s">
        <v>13</v>
      </c>
      <c r="B6" s="31">
        <f t="shared" ref="B6:F6" si="2">B4+B5</f>
        <v>59405</v>
      </c>
      <c r="C6" s="31">
        <f t="shared" si="2"/>
        <v>3915</v>
      </c>
      <c r="D6" s="31">
        <f t="shared" si="2"/>
        <v>57670</v>
      </c>
      <c r="E6" s="32">
        <f t="shared" si="0"/>
        <v>97.079370423365</v>
      </c>
      <c r="F6" s="31">
        <f>F4+F5</f>
        <v>58758</v>
      </c>
      <c r="G6" s="33">
        <f t="shared" si="1"/>
        <v>-1.85166275230607</v>
      </c>
      <c r="H6" s="34"/>
    </row>
    <row r="7" s="5" customFormat="1" ht="43.5" customHeight="1" spans="1:8">
      <c r="A7" s="25" t="s">
        <v>14</v>
      </c>
      <c r="B7" s="26">
        <v>7020</v>
      </c>
      <c r="C7" s="26">
        <v>-87</v>
      </c>
      <c r="D7" s="26">
        <v>3487</v>
      </c>
      <c r="E7" s="27">
        <f t="shared" si="0"/>
        <v>49.6723646723647</v>
      </c>
      <c r="F7" s="26">
        <v>3795</v>
      </c>
      <c r="G7" s="28">
        <f t="shared" si="1"/>
        <v>-8.11594202898551</v>
      </c>
      <c r="H7" s="34"/>
    </row>
    <row r="8" s="5" customFormat="1" ht="43.5" customHeight="1" spans="1:8">
      <c r="A8" s="30" t="s">
        <v>15</v>
      </c>
      <c r="B8" s="31">
        <v>30200</v>
      </c>
      <c r="C8" s="31">
        <v>2607</v>
      </c>
      <c r="D8" s="31">
        <v>28425</v>
      </c>
      <c r="E8" s="32">
        <f t="shared" si="0"/>
        <v>94.1225165562914</v>
      </c>
      <c r="F8" s="31">
        <v>31412</v>
      </c>
      <c r="G8" s="33">
        <f t="shared" si="1"/>
        <v>-9.5091048007131</v>
      </c>
      <c r="H8" s="34"/>
    </row>
    <row r="9" s="6" customFormat="1" ht="43.5" customHeight="1" spans="1:8">
      <c r="A9" s="30" t="s">
        <v>16</v>
      </c>
      <c r="B9" s="31">
        <f t="shared" ref="B9:F9" si="3">B10+B11</f>
        <v>349987</v>
      </c>
      <c r="C9" s="31">
        <f t="shared" si="3"/>
        <v>21031</v>
      </c>
      <c r="D9" s="31">
        <f t="shared" si="3"/>
        <v>240558</v>
      </c>
      <c r="E9" s="32">
        <f t="shared" si="0"/>
        <v>68.7334100980894</v>
      </c>
      <c r="F9" s="31">
        <f>F10+F11</f>
        <v>223469</v>
      </c>
      <c r="G9" s="33">
        <f t="shared" si="1"/>
        <v>7.64714568911124</v>
      </c>
      <c r="H9" s="34"/>
    </row>
    <row r="10" s="7" customFormat="1" ht="50.25" customHeight="1" spans="1:8">
      <c r="A10" s="25" t="s">
        <v>17</v>
      </c>
      <c r="B10" s="26">
        <f>138495+52722+10000+112320</f>
        <v>313537</v>
      </c>
      <c r="C10" s="26">
        <v>19614</v>
      </c>
      <c r="D10" s="26">
        <v>215596</v>
      </c>
      <c r="E10" s="27">
        <f t="shared" si="0"/>
        <v>68.762538392598</v>
      </c>
      <c r="F10" s="26">
        <v>205698</v>
      </c>
      <c r="G10" s="28">
        <f t="shared" si="1"/>
        <v>4.81190872055149</v>
      </c>
      <c r="H10" s="35"/>
    </row>
    <row r="11" s="7" customFormat="1" ht="50.25" customHeight="1" spans="1:8">
      <c r="A11" s="25" t="s">
        <v>18</v>
      </c>
      <c r="B11" s="26">
        <f>6750+15306+14394</f>
        <v>36450</v>
      </c>
      <c r="C11" s="26">
        <v>1417</v>
      </c>
      <c r="D11" s="26">
        <v>24962</v>
      </c>
      <c r="E11" s="27">
        <f t="shared" si="0"/>
        <v>68.482853223594</v>
      </c>
      <c r="F11" s="26">
        <v>17771</v>
      </c>
      <c r="G11" s="28">
        <f t="shared" si="1"/>
        <v>40.464802205841</v>
      </c>
      <c r="H11" s="36"/>
    </row>
    <row r="12" s="7" customFormat="1" ht="50.25" customHeight="1" spans="1:7">
      <c r="A12" s="8"/>
      <c r="B12" s="9"/>
      <c r="C12" s="10"/>
      <c r="D12" s="8"/>
      <c r="E12" s="8"/>
      <c r="F12" s="37"/>
      <c r="G12" s="38"/>
    </row>
    <row r="13" s="7" customFormat="1" ht="30" customHeight="1" spans="1:7">
      <c r="A13" s="8"/>
      <c r="B13" s="9"/>
      <c r="C13" s="10"/>
      <c r="D13" s="8"/>
      <c r="E13" s="8"/>
      <c r="F13" s="37"/>
      <c r="G13" s="38"/>
    </row>
    <row r="14" s="7" customFormat="1" ht="30" customHeight="1" spans="1:7">
      <c r="A14" s="8"/>
      <c r="B14" s="9"/>
      <c r="C14" s="10"/>
      <c r="D14" s="8"/>
      <c r="E14" s="8"/>
      <c r="F14" s="37"/>
      <c r="G14" s="38"/>
    </row>
    <row r="15" s="7" customFormat="1" ht="30" customHeight="1" spans="1:7">
      <c r="A15" s="8"/>
      <c r="B15" s="9"/>
      <c r="C15" s="10"/>
      <c r="D15" s="8"/>
      <c r="E15" s="8"/>
      <c r="F15" s="37"/>
      <c r="G15" s="38"/>
    </row>
    <row r="16" s="7" customFormat="1" ht="30" customHeight="1" spans="1:7">
      <c r="A16" s="8"/>
      <c r="B16" s="9"/>
      <c r="C16" s="10"/>
      <c r="D16" s="8"/>
      <c r="E16" s="8"/>
      <c r="F16" s="37"/>
      <c r="G16" s="38"/>
    </row>
    <row r="17" s="7" customFormat="1" ht="30" customHeight="1" spans="1:7">
      <c r="A17" s="8"/>
      <c r="B17" s="9"/>
      <c r="C17" s="10"/>
      <c r="D17" s="8"/>
      <c r="E17" s="8"/>
      <c r="F17" s="37"/>
      <c r="G17" s="38"/>
    </row>
    <row r="18" s="7" customFormat="1" ht="30" customHeight="1" spans="1:7">
      <c r="A18" s="8"/>
      <c r="B18" s="9"/>
      <c r="C18" s="10"/>
      <c r="D18" s="8"/>
      <c r="E18" s="8"/>
      <c r="F18" s="37"/>
      <c r="G18" s="38"/>
    </row>
    <row r="19" s="7" customFormat="1" ht="30" customHeight="1" spans="1:7">
      <c r="A19" s="8"/>
      <c r="B19" s="9"/>
      <c r="C19" s="10"/>
      <c r="D19" s="8"/>
      <c r="E19" s="8"/>
      <c r="F19" s="37"/>
      <c r="G19" s="38"/>
    </row>
    <row r="20" s="7" customFormat="1" ht="30" customHeight="1" spans="1:7">
      <c r="A20" s="8"/>
      <c r="B20" s="9"/>
      <c r="C20" s="10"/>
      <c r="D20" s="8"/>
      <c r="E20" s="8"/>
      <c r="F20" s="37"/>
      <c r="G20" s="38"/>
    </row>
    <row r="21" s="7" customFormat="1" ht="30" customHeight="1" spans="1:7">
      <c r="A21" s="8"/>
      <c r="B21" s="9"/>
      <c r="C21" s="10"/>
      <c r="D21" s="8"/>
      <c r="E21" s="8"/>
      <c r="F21" s="37"/>
      <c r="G21" s="38"/>
    </row>
    <row r="22" s="7" customFormat="1" ht="30" customHeight="1" spans="1:7">
      <c r="A22" s="8"/>
      <c r="B22" s="9"/>
      <c r="C22" s="10"/>
      <c r="D22" s="8"/>
      <c r="E22" s="8"/>
      <c r="F22" s="37"/>
      <c r="G22" s="38"/>
    </row>
    <row r="23" s="7" customFormat="1" ht="30" customHeight="1" spans="1:7">
      <c r="A23" s="8"/>
      <c r="B23" s="9"/>
      <c r="C23" s="10"/>
      <c r="D23" s="8"/>
      <c r="E23" s="8"/>
      <c r="F23" s="37"/>
      <c r="G23" s="38"/>
    </row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</sheetData>
  <mergeCells count="1">
    <mergeCell ref="A1:H1"/>
  </mergeCells>
  <printOptions horizontalCentered="1"/>
  <pageMargins left="0.393055555555556" right="0.393055555555556" top="0.869444444444444" bottom="0.35" header="0.511805555555556" footer="0"/>
  <pageSetup paperSize="9" scale="85" orientation="landscape" horizontalDpi="60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12.2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糖依蓝</cp:lastModifiedBy>
  <dcterms:created xsi:type="dcterms:W3CDTF">2019-02-01T10:16:00Z</dcterms:created>
  <dcterms:modified xsi:type="dcterms:W3CDTF">2024-12-19T10:15:48Z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A1738B34CCDE4D22AD9B9180B1C53976</vt:lpwstr>
  </property>
</Properties>
</file>