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.1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<sst xmlns="http://schemas.openxmlformats.org/spreadsheetml/2006/main" count="20" uniqueCount="20">
  <si>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</si>
  <si>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统计日期：2025年7月1日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</si>
  <si>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</si>
  <si>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</si>
  <si>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</si>
  <si>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</si>
  <si>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</si>
  <si>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</si>
  <si>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</si>
  <si>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</si>
  <si>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</si>
  <si>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</si>
  <si>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</si>
  <si>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</si>
  <si>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</si>
  <si>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</si>
  <si>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</si>
  <si>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</si>
  <si>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</si>
  <si>
    <t xml:space="preserve">      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</si>
</sst>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0" fontId="6" fillId="0" borderId="1" xfId="49" applyFont="1" applyBorder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2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K7" sqref="K7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48185</v>
      </c>
      <c r="C4" s="26">
        <v>5595</v>
      </c>
      <c r="D4" s="26">
        <v>25825</v>
      </c>
      <c r="E4" s="27">
        <f>D4/B4*100</f>
        <v>53.5955172771609</v>
      </c>
      <c r="F4" s="26">
        <v>25663</v>
      </c>
      <c r="G4" s="28">
        <f>(D4-F4)/F4*100</f>
        <v>0.631259011027549</v>
      </c>
      <c r="H4" s="29"/>
    </row>
    <row r="5" s="4" customFormat="1" ht="43.5" customHeight="1" spans="1:8">
      <c r="A5" s="25" t="s">
        <v>12</v>
      </c>
      <c r="B5" s="26">
        <v>21132</v>
      </c>
      <c r="C5" s="26">
        <v>852</v>
      </c>
      <c r="D5" s="26">
        <v>12917</v>
      </c>
      <c r="E5" s="27">
        <f t="shared" ref="E5:E12" si="0">D5/B5*100</f>
        <v>61.1253075903842</v>
      </c>
      <c r="F5" s="26">
        <v>13695</v>
      </c>
      <c r="G5" s="28">
        <f t="shared" ref="G5:G12" si="1">(D5-F5)/F5*100</f>
        <v>-5.68090543994158</v>
      </c>
      <c r="H5" s="29"/>
    </row>
    <row r="6" s="5" customFormat="1" ht="43.5" customHeight="1" spans="1:8">
      <c r="A6" s="30" t="s">
        <v>13</v>
      </c>
      <c r="B6" s="31">
        <f t="shared" ref="B6:F6" si="2">B4+B5</f>
        <v>69317</v>
      </c>
      <c r="C6" s="31">
        <f t="shared" si="2"/>
        <v>6447</v>
      </c>
      <c r="D6" s="31">
        <f t="shared" si="2"/>
        <v>38742</v>
      </c>
      <c r="E6" s="32">
        <f t="shared" si="0"/>
        <v>55.8910512572673</v>
      </c>
      <c r="F6" s="31">
        <f>F4+F5</f>
        <v>39358</v>
      </c>
      <c r="G6" s="33">
        <f t="shared" si="1"/>
        <v>-1.56512017887088</v>
      </c>
      <c r="H6" s="34"/>
    </row>
    <row r="7" s="5" customFormat="1" ht="43.5" customHeight="1" spans="1:8">
      <c r="A7" s="25" t="s">
        <v>14</v>
      </c>
      <c r="B7" s="26">
        <v>12560</v>
      </c>
      <c r="C7" s="26">
        <v>1103</v>
      </c>
      <c r="D7" s="26">
        <v>2273</v>
      </c>
      <c r="E7" s="27">
        <f t="shared" si="0"/>
        <v>18.0971337579618</v>
      </c>
      <c r="F7" s="26">
        <v>2030</v>
      </c>
      <c r="G7" s="28">
        <f t="shared" si="1"/>
        <v>11.9704433497537</v>
      </c>
      <c r="H7" s="34"/>
    </row>
    <row r="8" s="5" customFormat="1" ht="43.5" customHeight="1" spans="1:8">
      <c r="A8" s="30" t="s">
        <v>15</v>
      </c>
      <c r="B8" s="31">
        <v>32200</v>
      </c>
      <c r="C8" s="31">
        <v>2284</v>
      </c>
      <c r="D8" s="31">
        <v>21210</v>
      </c>
      <c r="E8" s="32">
        <f t="shared" si="0"/>
        <v>65.8695652173913</v>
      </c>
      <c r="F8" s="31">
        <v>22127</v>
      </c>
      <c r="G8" s="33">
        <f t="shared" si="1"/>
        <v>-4.14425814615628</v>
      </c>
      <c r="H8" s="34"/>
    </row>
    <row r="9" s="6" customFormat="1" ht="43.5" customHeight="1" spans="1:8">
      <c r="A9" s="30" t="s">
        <v>16</v>
      </c>
      <c r="B9" s="31">
        <f>B10+B11+B12</f>
        <v>328033</v>
      </c>
      <c r="C9" s="31">
        <f>C10+C11+C12</f>
        <v>45025</v>
      </c>
      <c r="D9" s="31">
        <f>D10+D11+D12</f>
        <v>146141</v>
      </c>
      <c r="E9" s="32">
        <f t="shared" si="0"/>
        <v>44.5507006916987</v>
      </c>
      <c r="F9" s="31">
        <f>F10+F11</f>
        <v>140862</v>
      </c>
      <c r="G9" s="33">
        <f t="shared" si="1"/>
        <v>3.74763953372805</v>
      </c>
      <c r="H9" s="34"/>
    </row>
    <row r="10" s="7" customFormat="1" ht="50.25" customHeight="1" spans="1:8">
      <c r="A10" s="25" t="s">
        <v>17</v>
      </c>
      <c r="B10" s="26">
        <f>202695+102761+1972</f>
        <v>307428</v>
      </c>
      <c r="C10" s="26">
        <v>30671</v>
      </c>
      <c r="D10" s="26">
        <v>126378</v>
      </c>
      <c r="E10" s="27">
        <f t="shared" si="0"/>
        <v>41.1081619110816</v>
      </c>
      <c r="F10" s="26">
        <v>122823</v>
      </c>
      <c r="G10" s="28">
        <f t="shared" si="1"/>
        <v>2.89440902762512</v>
      </c>
      <c r="H10" s="35"/>
    </row>
    <row r="11" s="7" customFormat="1" ht="50.25" customHeight="1" spans="1:8">
      <c r="A11" s="25" t="s">
        <v>18</v>
      </c>
      <c r="B11" s="26">
        <f>15323-533+109+5525</f>
        <v>20424</v>
      </c>
      <c r="C11" s="26">
        <v>14354</v>
      </c>
      <c r="D11" s="26">
        <v>19762</v>
      </c>
      <c r="E11" s="27">
        <f t="shared" si="0"/>
        <v>96.7587152369761</v>
      </c>
      <c r="F11" s="26">
        <v>18039</v>
      </c>
      <c r="G11" s="28">
        <f t="shared" si="1"/>
        <v>9.55152724652143</v>
      </c>
      <c r="H11" s="36"/>
    </row>
    <row r="12" s="7" customFormat="1" ht="50.25" customHeight="1" spans="1:8">
      <c r="A12" s="25" t="s">
        <v>19</v>
      </c>
      <c r="B12" s="26">
        <v>181</v>
      </c>
      <c r="C12" s="26"/>
      <c r="D12" s="26">
        <v>1</v>
      </c>
      <c r="E12" s="27">
        <f t="shared" si="0"/>
        <v>0.552486187845304</v>
      </c>
      <c r="F12" s="26">
        <v>4</v>
      </c>
      <c r="G12" s="28">
        <f t="shared" si="1"/>
        <v>-75</v>
      </c>
      <c r="H12" s="37"/>
    </row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2025-07-01T09:38:03Z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A1738B34CCDE4D22AD9B9180B1C53976</vt:lpwstr>
  </property>
</Properties>
</file>