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.9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<sst xmlns="http://schemas.openxmlformats.org/spreadsheetml/2006/main" count="20" uniqueCount="20">
  <si>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</si>
  <si>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统计日期：2025年10月9日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</si>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</sst>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K8" sqref="K8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8" style="13"/>
    <col min="10" max="10" width="15" style="13" customWidth="1"/>
    <col min="11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3457</v>
      </c>
      <c r="D4" s="26">
        <v>36212</v>
      </c>
      <c r="E4" s="27">
        <f>D4/B4*100</f>
        <v>75.1520182629449</v>
      </c>
      <c r="F4" s="26">
        <v>37328</v>
      </c>
      <c r="G4" s="28">
        <f>(D4-F4)/F4*100</f>
        <v>-2.98971281611659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1249</v>
      </c>
      <c r="D5" s="26">
        <v>15067</v>
      </c>
      <c r="E5" s="27">
        <f t="shared" ref="E5:E12" si="0">D5/B5*100</f>
        <v>71.2994510694681</v>
      </c>
      <c r="F5" s="26">
        <v>14822</v>
      </c>
      <c r="G5" s="28">
        <f t="shared" ref="G5:G12" si="1">(D5-F5)/F5*100</f>
        <v>1.65294832006477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4706</v>
      </c>
      <c r="D6" s="31">
        <f t="shared" si="2"/>
        <v>51279</v>
      </c>
      <c r="E6" s="32">
        <f t="shared" si="0"/>
        <v>73.9775235512212</v>
      </c>
      <c r="F6" s="31">
        <f>F4+F5</f>
        <v>52150</v>
      </c>
      <c r="G6" s="33">
        <f t="shared" si="1"/>
        <v>-1.67018216682646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2238</v>
      </c>
      <c r="D7" s="26">
        <v>4689</v>
      </c>
      <c r="E7" s="27">
        <f t="shared" si="0"/>
        <v>37.3328025477707</v>
      </c>
      <c r="F7" s="26">
        <v>3436</v>
      </c>
      <c r="G7" s="28">
        <f t="shared" si="1"/>
        <v>36.4668218859139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1695</v>
      </c>
      <c r="D8" s="31">
        <v>25742</v>
      </c>
      <c r="E8" s="32">
        <f t="shared" si="0"/>
        <v>79.944099378882</v>
      </c>
      <c r="F8" s="31">
        <v>26902</v>
      </c>
      <c r="G8" s="33">
        <f t="shared" si="1"/>
        <v>-4.31194706713256</v>
      </c>
      <c r="H8" s="34"/>
    </row>
    <row r="9" s="6" customFormat="1" ht="43.5" customHeight="1" spans="1:8">
      <c r="A9" s="30" t="s">
        <v>16</v>
      </c>
      <c r="B9" s="31">
        <f>B10+B11+B12</f>
        <v>346433</v>
      </c>
      <c r="C9" s="31">
        <f>C10+C11+C12</f>
        <v>34779</v>
      </c>
      <c r="D9" s="31">
        <f>D10+D11+D12</f>
        <v>204442</v>
      </c>
      <c r="E9" s="32">
        <f t="shared" si="0"/>
        <v>59.0134311685088</v>
      </c>
      <c r="F9" s="31">
        <f>F10+F11</f>
        <v>203224</v>
      </c>
      <c r="G9" s="33">
        <f t="shared" si="1"/>
        <v>0.599338660788096</v>
      </c>
      <c r="H9" s="34"/>
    </row>
    <row r="10" s="7" customFormat="1" ht="50.25" customHeight="1" spans="1:8">
      <c r="A10" s="25" t="s">
        <v>17</v>
      </c>
      <c r="B10" s="26">
        <f>202695+102761+1927+7261</f>
        <v>314644</v>
      </c>
      <c r="C10" s="26">
        <v>29908</v>
      </c>
      <c r="D10" s="26">
        <v>173065</v>
      </c>
      <c r="E10" s="27">
        <f t="shared" si="0"/>
        <v>55.0034324506426</v>
      </c>
      <c r="F10" s="26">
        <v>181211</v>
      </c>
      <c r="G10" s="28">
        <f t="shared" si="1"/>
        <v>-4.49531209474039</v>
      </c>
      <c r="H10" s="35"/>
    </row>
    <row r="11" s="7" customFormat="1" ht="50.25" customHeight="1" spans="1:8">
      <c r="A11" s="25" t="s">
        <v>18</v>
      </c>
      <c r="B11" s="26">
        <f>15323+109+1600+9300+4716+560</f>
        <v>31608</v>
      </c>
      <c r="C11" s="26">
        <v>4825</v>
      </c>
      <c r="D11" s="26">
        <v>31330</v>
      </c>
      <c r="E11" s="27">
        <f t="shared" si="0"/>
        <v>99.1204758289041</v>
      </c>
      <c r="F11" s="26">
        <v>22013</v>
      </c>
      <c r="G11" s="28">
        <f t="shared" si="1"/>
        <v>42.3249897787671</v>
      </c>
      <c r="H11" s="36"/>
    </row>
    <row r="12" s="7" customFormat="1" ht="50.25" customHeight="1" spans="1:8">
      <c r="A12" s="25" t="s">
        <v>19</v>
      </c>
      <c r="B12" s="26">
        <v>181</v>
      </c>
      <c r="C12" s="26">
        <v>46</v>
      </c>
      <c r="D12" s="26">
        <v>47</v>
      </c>
      <c r="E12" s="27">
        <f t="shared" si="0"/>
        <v>25.9668508287293</v>
      </c>
      <c r="F12" s="26">
        <v>4</v>
      </c>
      <c r="G12" s="28">
        <f t="shared" si="1"/>
        <v>1075</v>
      </c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2025-10-09T09:07:46Z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A1738B34CCDE4D22AD9B9180B1C53976</vt:lpwstr>
  </property>
</Properties>
</file>