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5.6" sheetId="1" r:id="rId1"/>
  </sheets>
  <externalReferences>
    <externalReference r:id="rId2"/>
    <externalReference r:id="rId3"/>
  </externalReferences>
  <definedNames>
    <definedName name="Database" hidden="1">#REF!</definedName>
    <definedName name="工资">[1]月报!$A$5:$C$147</definedName>
    <definedName name="月报">[2]月报!$A$5:$C$147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<sst xmlns="http://schemas.openxmlformats.org/spreadsheetml/2006/main" count="20" uniqueCount="20">
  <si>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r>
      <rPr>
        <b/>
        <sz val="24"/>
        <rFont val="宋体"/>
        <charset val="134"/>
      </rPr>
      <t>高台县</t>
    </r>
    <r>
      <rPr>
        <b/>
        <sz val="24"/>
        <rFont val="Times New Roman"/>
        <charset val="134"/>
      </rPr>
      <t>2026</t>
    </r>
    <r>
      <rPr>
        <b/>
        <sz val="24"/>
        <rFont val="宋体"/>
        <charset val="134"/>
      </rPr>
      <t>年财政收支完成情况表</t>
    </r>
    <r>
      <rPr>
        <b/>
        <sz val="24"/>
        <rFont val="Times New Roman"/>
        <charset val="134"/>
      </rPr>
      <t xml:space="preserve"> </t>
    </r>
  </si>
  <si>
    <t>统计日期：2026年5月6日</t>
  </si>
  <si>
    <t>单位：万元</t>
  </si>
  <si>
    <t>收 支 项 目</t>
  </si>
  <si>
    <t>变动预算数</t>
  </si>
  <si>
    <t>本月完成</t>
  </si>
  <si>
    <t>累计完成</t>
  </si>
  <si>
    <t>占任务%</t>
  </si>
  <si>
    <t>上年同期数</t>
  </si>
  <si>
    <t>增减%</t>
  </si>
  <si>
    <t>备注</t>
  </si>
  <si>
    <t>税务系统收入</t>
  </si>
  <si>
    <t>财政系统收入</t>
  </si>
  <si>
    <t>大口径收入</t>
  </si>
  <si>
    <t xml:space="preserve"> 其中：基金预算收入</t>
  </si>
  <si>
    <t>地方公共财政预算收入</t>
  </si>
  <si>
    <t>财政支出</t>
  </si>
  <si>
    <t>其中：一般公共财政预算支出</t>
  </si>
  <si>
    <t xml:space="preserve">      基金预算支出</t>
  </si>
  <si>
    <t xml:space="preserve">      国有资本经营支出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</si>
</sst>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.00_ "/>
  </numFmts>
  <fonts count="32">
    <font>
      <sz val="11"/>
      <color theme="1"/>
      <name val="等线"/>
      <charset val="134"/>
      <scheme val="minor"/>
    </font>
    <font>
      <sz val="20"/>
      <name val="楷体_GB2312"/>
      <charset val="134"/>
    </font>
    <font>
      <sz val="16"/>
      <name val="楷体_GB2312"/>
      <charset val="134"/>
    </font>
    <font>
      <b/>
      <sz val="18"/>
      <name val="楷体_GB2312"/>
      <charset val="134"/>
    </font>
    <font>
      <sz val="18"/>
      <name val="楷体_GB2312"/>
      <charset val="134"/>
    </font>
    <font>
      <b/>
      <sz val="14"/>
      <name val="楷体_GB2312"/>
      <charset val="134"/>
    </font>
    <font>
      <sz val="14"/>
      <name val="楷体_GB2312"/>
      <charset val="134"/>
    </font>
    <font>
      <sz val="10"/>
      <name val="楷体_GB2312"/>
      <charset val="134"/>
    </font>
    <font>
      <b/>
      <sz val="24"/>
      <name val="宋体"/>
      <charset val="134"/>
    </font>
    <font>
      <b/>
      <sz val="16"/>
      <name val="楷体_GB2312"/>
      <charset val="134"/>
    </font>
    <font>
      <sz val="11"/>
      <name val="楷体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b/>
      <sz val="2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43">
    <xf numFmtId="0" fontId="0" fillId="0" borderId="0" xfId="0">
      <alignment vertical="center"/>
    </xf>
    <xf numFmtId="0" fontId="1" fillId="0" borderId="0" xfId="49" applyFont="1" applyProtection="1">
      <protection locked="0"/>
    </xf>
    <xf numFmtId="0" fontId="2" fillId="0" borderId="0" xfId="49" applyFont="1" applyAlignment="1" applyProtection="1">
      <alignment vertical="center"/>
      <protection locked="0"/>
    </xf>
    <xf numFmtId="0" fontId="3" fillId="0" borderId="0" xfId="49" applyFont="1" applyProtection="1">
      <protection locked="0"/>
    </xf>
    <xf numFmtId="0" fontId="4" fillId="0" borderId="0" xfId="49" applyFont="1" applyAlignment="1" applyProtection="1">
      <alignment horizontal="right" vertical="center"/>
      <protection locked="0"/>
    </xf>
    <xf numFmtId="0" fontId="3" fillId="0" borderId="0" xfId="49" applyFont="1" applyAlignment="1" applyProtection="1">
      <alignment horizontal="right" vertical="center"/>
      <protection locked="0"/>
    </xf>
    <xf numFmtId="0" fontId="5" fillId="0" borderId="0" xfId="49" applyFont="1" applyAlignment="1" applyProtection="1">
      <alignment horizontal="right"/>
      <protection locked="0"/>
    </xf>
    <xf numFmtId="0" fontId="6" fillId="0" borderId="0" xfId="49" applyFont="1" applyProtection="1">
      <protection locked="0"/>
    </xf>
    <xf numFmtId="0" fontId="4" fillId="0" borderId="0" xfId="49" applyFont="1" applyProtection="1">
      <protection locked="0"/>
    </xf>
    <xf numFmtId="176" fontId="4" fillId="0" borderId="0" xfId="49" applyNumberFormat="1" applyFont="1" applyProtection="1">
      <protection locked="0"/>
    </xf>
    <xf numFmtId="0" fontId="4" fillId="0" borderId="0" xfId="49" applyFont="1" applyFill="1" applyAlignment="1" applyProtection="1">
      <alignment horizontal="center"/>
      <protection locked="0"/>
    </xf>
    <xf numFmtId="0" fontId="4" fillId="0" borderId="0" xfId="49" applyFont="1" applyFill="1" applyProtection="1">
      <protection locked="0"/>
    </xf>
    <xf numFmtId="176" fontId="7" fillId="0" borderId="0" xfId="49" applyNumberFormat="1" applyFont="1" applyFill="1" applyProtection="1">
      <protection locked="0"/>
    </xf>
    <xf numFmtId="177" fontId="7" fillId="0" borderId="0" xfId="49" applyNumberFormat="1" applyFont="1" applyFill="1" applyProtection="1">
      <protection locked="0"/>
    </xf>
    <xf numFmtId="0" fontId="7" fillId="0" borderId="0" xfId="49" applyFont="1" applyProtection="1">
      <protection locked="0"/>
    </xf>
    <xf numFmtId="0" fontId="8" fillId="0" borderId="0" xfId="49" applyFont="1" applyAlignment="1" applyProtection="1">
      <alignment horizontal="center" vertical="top"/>
      <protection locked="0"/>
    </xf>
    <xf numFmtId="0" fontId="8" fillId="0" borderId="0" xfId="49" applyFont="1" applyFill="1" applyAlignment="1" applyProtection="1">
      <alignment horizontal="center" vertical="top"/>
      <protection locked="0"/>
    </xf>
    <xf numFmtId="0" fontId="4" fillId="0" borderId="0" xfId="49" applyFont="1" applyAlignment="1" applyProtection="1">
      <alignment vertical="center"/>
      <protection locked="0"/>
    </xf>
    <xf numFmtId="176" fontId="4" fillId="0" borderId="0" xfId="49" applyNumberFormat="1" applyFont="1" applyAlignment="1" applyProtection="1">
      <alignment vertical="center"/>
      <protection locked="0"/>
    </xf>
    <xf numFmtId="0" fontId="4" fillId="0" borderId="0" xfId="49" applyFont="1" applyFill="1" applyAlignment="1" applyProtection="1">
      <alignment horizontal="center" vertical="center"/>
      <protection locked="0"/>
    </xf>
    <xf numFmtId="0" fontId="4" fillId="0" borderId="0" xfId="49" applyFont="1" applyFill="1" applyAlignment="1" applyProtection="1">
      <alignment vertical="center"/>
      <protection locked="0"/>
    </xf>
    <xf numFmtId="176" fontId="2" fillId="0" borderId="0" xfId="49" applyNumberFormat="1" applyFont="1" applyFill="1" applyAlignment="1" applyProtection="1">
      <alignment vertical="center"/>
      <protection locked="0"/>
    </xf>
    <xf numFmtId="177" fontId="2" fillId="0" borderId="0" xfId="49" applyNumberFormat="1" applyFont="1" applyFill="1" applyAlignment="1" applyProtection="1">
      <alignment vertical="center"/>
      <protection locked="0"/>
    </xf>
    <xf numFmtId="0" fontId="3" fillId="0" borderId="1" xfId="49" applyFont="1" applyBorder="1" applyAlignment="1" applyProtection="1">
      <alignment horizontal="center" vertical="center"/>
      <protection locked="0"/>
    </xf>
    <xf numFmtId="176" fontId="3" fillId="0" borderId="1" xfId="49" applyNumberFormat="1" applyFont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 applyProtection="1">
      <alignment horizontal="center" vertical="center"/>
      <protection locked="0"/>
    </xf>
    <xf numFmtId="0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176" fontId="9" fillId="0" borderId="1" xfId="49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49" applyFont="1" applyBorder="1" applyAlignment="1" applyProtection="1">
      <alignment horizontal="left" vertical="center"/>
      <protection locked="0"/>
    </xf>
    <xf numFmtId="0" fontId="4" fillId="0" borderId="1" xfId="49" applyFont="1" applyFill="1" applyBorder="1" applyAlignment="1" applyProtection="1">
      <alignment horizontal="right" vertical="center"/>
      <protection locked="0"/>
    </xf>
    <xf numFmtId="0" fontId="4" fillId="0" borderId="1" xfId="49" applyFont="1" applyFill="1" applyBorder="1" applyAlignment="1" applyProtection="1">
      <alignment horizontal="right" vertical="center"/>
      <protection locked="0"/>
    </xf>
    <xf numFmtId="0" fontId="4" fillId="0" borderId="1" xfId="49" applyFont="1" applyFill="1" applyBorder="1" applyAlignment="1" applyProtection="1">
      <alignment horizontal="right" vertical="center"/>
      <protection locked="0"/>
    </xf>
    <xf numFmtId="178" fontId="4" fillId="0" borderId="1" xfId="49" applyNumberFormat="1" applyFont="1" applyFill="1" applyBorder="1" applyAlignment="1" applyProtection="1">
      <alignment horizontal="right" vertical="center"/>
      <protection locked="0"/>
    </xf>
    <xf numFmtId="0" fontId="4" fillId="0" borderId="1" xfId="49" applyFont="1" applyBorder="1" applyAlignment="1" applyProtection="1">
      <alignment horizontal="right" vertical="center"/>
      <protection locked="0"/>
    </xf>
    <xf numFmtId="0" fontId="3" fillId="0" borderId="1" xfId="49" applyFont="1" applyBorder="1" applyAlignment="1" applyProtection="1">
      <alignment horizontal="left" vertical="center"/>
      <protection locked="0"/>
    </xf>
    <xf numFmtId="0" fontId="3" fillId="0" borderId="1" xfId="49" applyFont="1" applyFill="1" applyBorder="1" applyAlignment="1" applyProtection="1">
      <alignment horizontal="right" vertical="center"/>
      <protection locked="0"/>
    </xf>
    <xf numFmtId="0" fontId="3" fillId="0" borderId="1" xfId="49" applyFont="1" applyFill="1" applyBorder="1" applyAlignment="1" applyProtection="1">
      <alignment horizontal="right" vertical="center"/>
      <protection locked="0"/>
    </xf>
    <xf numFmtId="0" fontId="3" fillId="0" borderId="1" xfId="49" applyFont="1" applyFill="1" applyBorder="1" applyAlignment="1" applyProtection="1">
      <alignment horizontal="right" vertical="center"/>
      <protection locked="0"/>
    </xf>
    <xf numFmtId="178" fontId="3" fillId="0" borderId="1" xfId="49" applyNumberFormat="1" applyFont="1" applyFill="1" applyBorder="1" applyAlignment="1" applyProtection="1">
      <alignment horizontal="right" vertical="center"/>
      <protection locked="0"/>
    </xf>
    <xf numFmtId="0" fontId="3" fillId="0" borderId="1" xfId="49" applyFont="1" applyBorder="1" applyAlignment="1" applyProtection="1">
      <alignment horizontal="right" vertical="center"/>
      <protection locked="0"/>
    </xf>
    <xf numFmtId="0" fontId="10" fillId="0" borderId="1" xfId="49" applyFont="1" applyBorder="1" applyAlignment="1" applyProtection="1">
      <alignment horizontal="center" vertical="center" wrapText="1"/>
      <protection locked="0"/>
    </xf>
    <xf numFmtId="0" fontId="10" fillId="0" borderId="1" xfId="49" applyFont="1" applyBorder="1" applyAlignment="1" applyProtection="1">
      <alignment horizontal="left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财政收入执行表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SERVER\&#26092;&#26376;&#25253;\2000&#26092;&#26376;&#25253;\10&#26376;\My%20Documents\&#26092;&#26376;&#25253;(99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SERVER\&#26092;&#26376;&#25253;\2000&#26092;&#26376;&#25253;\10&#26376;\&#26092;&#26376;&#25253;(99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旬报(格式)"/>
      <sheetName val="旬报 (3)"/>
      <sheetName val="旬报"/>
      <sheetName val="旬报(说明)"/>
      <sheetName val="月报"/>
      <sheetName val="月报 (2)"/>
      <sheetName val="月报 (3)"/>
      <sheetName val="月报(说明)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旬报(格式)"/>
      <sheetName val="旬报 (3)"/>
      <sheetName val="旬报"/>
      <sheetName val="旬报(说明)"/>
      <sheetName val="月报"/>
      <sheetName val="月报 (2)"/>
      <sheetName val="月报 (3)"/>
      <sheetName val="月报(说明)"/>
      <sheetName val="汇总"/>
      <sheetName val="1沙河"/>
      <sheetName val="2新华"/>
      <sheetName val="3小屯"/>
      <sheetName val="4倪家营"/>
      <sheetName val="5蓼泉"/>
      <sheetName val="6平川 "/>
      <sheetName val="7鸭暖"/>
      <sheetName val="8板桥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H23"/>
  <sheetViews>
    <sheetView showGridLines="0" showZeros="0" tabSelected="1" workbookViewId="0">
      <pane xSplit="1" ySplit="3" topLeftCell="B4" activePane="bottomRight" state="frozen"/>
      <selection/>
      <selection pane="topRight"/>
      <selection pane="bottomLeft"/>
      <selection pane="bottomRight" activeCell="M9" sqref="M9"/>
    </sheetView>
  </sheetViews>
  <sheetFormatPr defaultColWidth="8" defaultRowHeight="22.5" outlineLevelCol="7"/>
  <cols>
    <col min="1" max="1" width="43.5" style="8" customWidth="1"/>
    <col min="2" max="2" width="16.625" style="9" customWidth="1"/>
    <col min="3" max="3" width="16.625" style="10" customWidth="1"/>
    <col min="4" max="5" width="16.625" style="11" customWidth="1"/>
    <col min="6" max="6" width="16.625" style="12" customWidth="1"/>
    <col min="7" max="7" width="16.625" style="13" customWidth="1"/>
    <col min="8" max="8" width="15.75" style="14" customWidth="1"/>
    <col min="9" max="16384" width="8" style="14"/>
  </cols>
  <sheetData>
    <row r="1" s="1" customFormat="1" ht="45.75" customHeight="1" spans="1:8">
      <c r="A1" s="15" t="s">
        <v>0</v>
      </c>
      <c r="B1" s="15"/>
      <c r="C1" s="16"/>
      <c r="D1" s="16"/>
      <c r="E1" s="16"/>
      <c r="F1" s="16"/>
      <c r="G1" s="16"/>
      <c r="H1" s="15"/>
    </row>
    <row r="2" s="2" customFormat="1" ht="48" customHeight="1" spans="1:8">
      <c r="A2" s="17" t="s">
        <v>1</v>
      </c>
      <c r="B2" s="18"/>
      <c r="C2" s="19"/>
      <c r="D2" s="20"/>
      <c r="E2" s="20"/>
      <c r="F2" s="21"/>
      <c r="G2" s="22"/>
      <c r="H2" s="2" t="s">
        <v>2</v>
      </c>
    </row>
    <row r="3" s="3" customFormat="1" ht="45.75" customHeight="1" spans="1:8">
      <c r="A3" s="23" t="s">
        <v>3</v>
      </c>
      <c r="B3" s="24" t="s">
        <v>4</v>
      </c>
      <c r="C3" s="25" t="s">
        <v>5</v>
      </c>
      <c r="D3" s="26" t="s">
        <v>6</v>
      </c>
      <c r="E3" s="26" t="s">
        <v>7</v>
      </c>
      <c r="F3" s="27" t="s">
        <v>8</v>
      </c>
      <c r="G3" s="28" t="s">
        <v>9</v>
      </c>
      <c r="H3" s="23" t="s">
        <v>10</v>
      </c>
    </row>
    <row r="4" s="4" customFormat="1" ht="43.5" customHeight="1" spans="1:8">
      <c r="A4" s="29" t="s">
        <v>11</v>
      </c>
      <c r="B4" s="30">
        <v>66638</v>
      </c>
      <c r="C4" s="31">
        <v>5179</v>
      </c>
      <c r="D4" s="32">
        <v>15070</v>
      </c>
      <c r="E4" s="33">
        <f>D4/B4*100</f>
        <v>22.6147243314625</v>
      </c>
      <c r="F4" s="32">
        <v>13925</v>
      </c>
      <c r="G4" s="33">
        <f>(D4-F4)/F4*100</f>
        <v>8.22262118491921</v>
      </c>
      <c r="H4" s="34"/>
    </row>
    <row r="5" s="4" customFormat="1" ht="43.5" customHeight="1" spans="1:8">
      <c r="A5" s="29" t="s">
        <v>12</v>
      </c>
      <c r="B5" s="30">
        <v>21709</v>
      </c>
      <c r="C5" s="31">
        <v>87</v>
      </c>
      <c r="D5" s="32">
        <v>11900</v>
      </c>
      <c r="E5" s="33">
        <f t="shared" ref="E5:E11" si="0">D5/B5*100</f>
        <v>54.8159749412686</v>
      </c>
      <c r="F5" s="32">
        <v>11294</v>
      </c>
      <c r="G5" s="33">
        <f t="shared" ref="G5:G11" si="1">(D5-F5)/F5*100</f>
        <v>5.3656808925093</v>
      </c>
      <c r="H5" s="34"/>
    </row>
    <row r="6" s="5" customFormat="1" ht="43.5" customHeight="1" spans="1:8">
      <c r="A6" s="35" t="s">
        <v>13</v>
      </c>
      <c r="B6" s="36">
        <f>B4+B5</f>
        <v>88347</v>
      </c>
      <c r="C6" s="37">
        <v>5266</v>
      </c>
      <c r="D6" s="38">
        <f>D4+D5</f>
        <v>26970</v>
      </c>
      <c r="E6" s="39">
        <f t="shared" si="0"/>
        <v>30.5273523718972</v>
      </c>
      <c r="F6" s="38">
        <v>25219</v>
      </c>
      <c r="G6" s="39">
        <f t="shared" si="1"/>
        <v>6.94317776279789</v>
      </c>
      <c r="H6" s="40"/>
    </row>
    <row r="7" s="5" customFormat="1" ht="43.5" customHeight="1" spans="1:8">
      <c r="A7" s="29" t="s">
        <v>14</v>
      </c>
      <c r="B7" s="30">
        <v>16756</v>
      </c>
      <c r="C7" s="31">
        <v>42</v>
      </c>
      <c r="D7" s="32">
        <v>344</v>
      </c>
      <c r="E7" s="33">
        <f t="shared" si="0"/>
        <v>2.05299594175221</v>
      </c>
      <c r="F7" s="32">
        <v>397</v>
      </c>
      <c r="G7" s="33">
        <f t="shared" si="1"/>
        <v>-13.3501259445844</v>
      </c>
      <c r="H7" s="40"/>
    </row>
    <row r="8" s="5" customFormat="1" ht="43.5" customHeight="1" spans="1:8">
      <c r="A8" s="35" t="s">
        <v>15</v>
      </c>
      <c r="B8" s="36">
        <v>34322</v>
      </c>
      <c r="C8" s="37">
        <v>1450</v>
      </c>
      <c r="D8" s="38">
        <v>16629</v>
      </c>
      <c r="E8" s="39">
        <f t="shared" si="0"/>
        <v>48.4499737777519</v>
      </c>
      <c r="F8" s="38">
        <v>15782</v>
      </c>
      <c r="G8" s="39">
        <f t="shared" si="1"/>
        <v>5.36687365352934</v>
      </c>
      <c r="H8" s="40"/>
    </row>
    <row r="9" s="6" customFormat="1" ht="43.5" customHeight="1" spans="1:8">
      <c r="A9" s="35" t="s">
        <v>16</v>
      </c>
      <c r="B9" s="36">
        <f>B10+B11</f>
        <v>266144</v>
      </c>
      <c r="C9" s="37">
        <v>14991</v>
      </c>
      <c r="D9" s="37">
        <f>D10+D11</f>
        <v>84250</v>
      </c>
      <c r="E9" s="39">
        <f t="shared" si="0"/>
        <v>31.6557953589035</v>
      </c>
      <c r="F9" s="38">
        <v>88786</v>
      </c>
      <c r="G9" s="39">
        <f t="shared" si="1"/>
        <v>-5.10891356745433</v>
      </c>
      <c r="H9" s="40"/>
    </row>
    <row r="10" s="7" customFormat="1" ht="50.25" customHeight="1" spans="1:8">
      <c r="A10" s="29" t="s">
        <v>17</v>
      </c>
      <c r="B10" s="30">
        <v>250846</v>
      </c>
      <c r="C10" s="31">
        <v>13130</v>
      </c>
      <c r="D10" s="32">
        <v>77052</v>
      </c>
      <c r="E10" s="33">
        <f t="shared" si="0"/>
        <v>30.7168541655039</v>
      </c>
      <c r="F10" s="32">
        <v>83814</v>
      </c>
      <c r="G10" s="33">
        <f t="shared" si="1"/>
        <v>-8.06786455723388</v>
      </c>
      <c r="H10" s="41"/>
    </row>
    <row r="11" s="7" customFormat="1" ht="50.25" customHeight="1" spans="1:8">
      <c r="A11" s="29" t="s">
        <v>18</v>
      </c>
      <c r="B11" s="30">
        <v>15298</v>
      </c>
      <c r="C11" s="31">
        <v>1861</v>
      </c>
      <c r="D11" s="32">
        <v>7198</v>
      </c>
      <c r="E11" s="33">
        <f t="shared" si="0"/>
        <v>47.0519022094391</v>
      </c>
      <c r="F11" s="32">
        <v>4972</v>
      </c>
      <c r="G11" s="33">
        <f t="shared" si="1"/>
        <v>44.7707160096541</v>
      </c>
      <c r="H11" s="42"/>
    </row>
    <row r="12" s="7" customFormat="1" ht="50.25" customHeight="1" spans="1:8">
      <c r="A12" s="29" t="s">
        <v>19</v>
      </c>
      <c r="B12" s="30">
        <v>116</v>
      </c>
      <c r="C12" s="31"/>
      <c r="D12" s="31"/>
      <c r="E12" s="33"/>
      <c r="F12" s="31"/>
      <c r="G12" s="33"/>
      <c r="H12" s="42"/>
    </row>
    <row r="13" ht="30" customHeight="1"/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</sheetData>
  <mergeCells count="1">
    <mergeCell ref="A1:H1"/>
  </mergeCells>
  <printOptions horizontalCentered="1"/>
  <pageMargins left="0.708333333333333" right="0.156944444444444" top="0.869444444444444" bottom="0.35" header="0.511805555555556" footer="0"/>
  <pageSetup paperSize="9" scale="85" orientation="landscape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5.6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糖依蓝</cp:lastModifiedBy>
  <dcterms:created xsi:type="dcterms:W3CDTF">2019-02-01T10:16:00Z</dcterms:created>
  <dcterms:modified xsi:type="dcterms:W3CDTF">2026-05-07T03:10:45Z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A1738B34CCDE4D22AD9B9180B1C53976</vt:lpwstr>
  </property>
  <property fmtid="{D5CDD505-2E9C-101B-9397-08002B2CF9AE}" pid="4" name="CalculationRule">
    <vt:i4>0</vt:i4>
  </property>
</Properties>
</file>