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8"/>
  </bookViews>
  <sheets>
    <sheet name="文保员补助" sheetId="3" r:id="rId1"/>
    <sheet name="三区人才" sheetId="8" r:id="rId2"/>
    <sheet name="2022年省级旅游发展专项资金" sheetId="7" r:id="rId3"/>
    <sheet name="应急广播体系" sheetId="9" r:id="rId4"/>
    <sheet name="公共文化服务体系建设绩效奖励资金（文化广场）" sheetId="10" r:id="rId5"/>
    <sheet name="剧院设备购置" sheetId="11" r:id="rId6"/>
    <sheet name="公共文化服务体系建设绩效奖励资金（旧书旧报）" sheetId="12" r:id="rId7"/>
    <sheet name="免开资金（美术馆、文化站）" sheetId="13" r:id="rId8"/>
    <sheet name="高台县2021年文化保护传承利用工程项目" sheetId="14" r:id="rId9"/>
  </sheets>
  <calcPr calcId="144525"/>
</workbook>
</file>

<file path=xl/sharedStrings.xml><?xml version="1.0" encoding="utf-8"?>
<sst xmlns="http://schemas.openxmlformats.org/spreadsheetml/2006/main" count="789" uniqueCount="262">
  <si>
    <t>附件1</t>
  </si>
  <si>
    <t>2022年上级预算项目支出绩效自评表</t>
  </si>
  <si>
    <t>项目名称</t>
  </si>
  <si>
    <t>文物保护员巡查补助</t>
  </si>
  <si>
    <t>主管部门</t>
  </si>
  <si>
    <t>高台县文体广电和旅游局</t>
  </si>
  <si>
    <t>实施单位：高台县文体广电和旅游局</t>
  </si>
  <si>
    <t>项目资金（万元）</t>
  </si>
  <si>
    <t>年度预算数（A)</t>
  </si>
  <si>
    <t>全年执行数（B)</t>
  </si>
  <si>
    <t>分值   (10分)</t>
  </si>
  <si>
    <t>执行率（B/A)</t>
  </si>
  <si>
    <t>得分</t>
  </si>
  <si>
    <t>得分计算方法</t>
  </si>
  <si>
    <t>年度资金总额：</t>
  </si>
  <si>
    <t>执行率*该指标分值，最高不得超过分值上限。</t>
  </si>
  <si>
    <t>其中：财政拨款资金</t>
  </si>
  <si>
    <t>其他资金</t>
  </si>
  <si>
    <t>年度总体目标</t>
  </si>
  <si>
    <t>年初设定目标综述：
健全县乡村文物保护网络，层层落实文物安全管理责任，明确保护管理区域和目标，定期开展巡查，做到情况清，底子明，形成齐抓共管强大合力，推动全县文物安全状况不断好转。</t>
  </si>
  <si>
    <t>年度总体目标完成情况综述：
在重点文物分布区域和长城沿线，人口聚集村落，我局聘请了50名政治素质较高且熟悉文物保护情况的当地群众和村社干部作为业余保护员，参与我县保护工作，基本实现了文物全覆盖，根据巡查难度和看护文物数量核定巡查补助。</t>
  </si>
  <si>
    <t>绩效指标</t>
  </si>
  <si>
    <t>一级指标</t>
  </si>
  <si>
    <t>二级指标</t>
  </si>
  <si>
    <t>三级指标</t>
  </si>
  <si>
    <t>分值</t>
  </si>
  <si>
    <t>年度指标值（A）</t>
  </si>
  <si>
    <t>全年实际值（B)</t>
  </si>
  <si>
    <t>未完成原因分析</t>
  </si>
  <si>
    <t>产出指标（50分）</t>
  </si>
  <si>
    <t>数量指标</t>
  </si>
  <si>
    <t>全县共聘请50名文保员</t>
  </si>
  <si>
    <t xml:space="preserve">1.完成值达到指标值，记满分；未达到指标值，按B/A或A/B*该指标分值记分。                                                                                                                    </t>
  </si>
  <si>
    <t>根据工作情况动态调整</t>
  </si>
  <si>
    <t>164处野外不可移动文物点</t>
  </si>
  <si>
    <t>质量指标</t>
  </si>
  <si>
    <t>文物损毁、违规建设等其他危害</t>
  </si>
  <si>
    <t>无</t>
  </si>
  <si>
    <t>时效指标</t>
  </si>
  <si>
    <t>每月巡查2次以上</t>
  </si>
  <si>
    <t>按规定</t>
  </si>
  <si>
    <t>巡查补助发放及时</t>
  </si>
  <si>
    <t>成本指标</t>
  </si>
  <si>
    <t>预算控制情况</t>
  </si>
  <si>
    <t>≤11.2万元</t>
  </si>
  <si>
    <t>效益指标（30分）</t>
  </si>
  <si>
    <t>经济效益指标</t>
  </si>
  <si>
    <t>年度参观人数增加</t>
  </si>
  <si>
    <t>≥10%</t>
  </si>
  <si>
    <t xml:space="preserve">2.若为定性指标，则根据“三档”原则分别按照指标分值的100-80%（含80%）、80-50%（含50%）、50-0%来计分。 </t>
  </si>
  <si>
    <t>社会效益指标</t>
  </si>
  <si>
    <t>统筹处理文物保护和经济社会发展关系的能力</t>
  </si>
  <si>
    <t>增强</t>
  </si>
  <si>
    <t>有限提升</t>
  </si>
  <si>
    <t>宣传教育功能</t>
  </si>
  <si>
    <t>不断加强</t>
  </si>
  <si>
    <t>生态效益指标</t>
  </si>
  <si>
    <t>加强遗址周边环境、生态保护</t>
  </si>
  <si>
    <t>有效提升</t>
  </si>
  <si>
    <t>可持续影响指标</t>
  </si>
  <si>
    <t>全县文物安全状况不断好转</t>
  </si>
  <si>
    <t>满意度指标(10分)</t>
  </si>
  <si>
    <t>服务对象满意度指标</t>
  </si>
  <si>
    <t>服务对象满意度</t>
  </si>
  <si>
    <t>满意度≥90%</t>
  </si>
  <si>
    <t>满意度≥95%</t>
  </si>
  <si>
    <t>3.完成值达到指标值，记满分；未达到指标值，按B/A或A/B*该指标分值记分。</t>
  </si>
  <si>
    <t>社会公众对数字化保护满意度</t>
  </si>
  <si>
    <t>总分</t>
  </si>
  <si>
    <t>“三区”文化人才专项经费</t>
  </si>
  <si>
    <t>年初设定目标综述：
通过招聘、选派优秀“三区”文化工作者，提供各类文化服务，以培养“三区”紧缺文化人才的方式为“三区”提供文化人才支持和智力服务，提升“三区”文化工作者素质，推动我县文化发展，提升我县公共文化服务水平。</t>
  </si>
  <si>
    <t>年度总体目标完成情况综述：
文化馆通过招聘、选派4名优秀“三区”文化工作者，提供各类文化服务，以培养“三区”紧缺文化人才的方式为“三区”提供文化人才支持和智力服务，提升“三区”文化工作者素质，推动我县文化发展，提升了我县公共文化服务水平。资金拨付文化馆具体实施</t>
  </si>
  <si>
    <t>选派文化工作者数量</t>
  </si>
  <si>
    <t>选派（招聘）文化工作者在县乡一级的文化专业岗位服务时间</t>
  </si>
  <si>
    <t>≥1年</t>
  </si>
  <si>
    <t>1年</t>
  </si>
  <si>
    <t>考核合格率</t>
  </si>
  <si>
    <t>人员上岗及时性</t>
  </si>
  <si>
    <t>及时</t>
  </si>
  <si>
    <t>较及时</t>
  </si>
  <si>
    <t>文化工作者补助标准</t>
  </si>
  <si>
    <t>≤2万/人</t>
  </si>
  <si>
    <t>服务人员收入</t>
  </si>
  <si>
    <t>增加</t>
  </si>
  <si>
    <t>提升三区公共文化服务成效率</t>
  </si>
  <si>
    <t>当地生态影响</t>
  </si>
  <si>
    <t>无影响</t>
  </si>
  <si>
    <t>基础公共文化服务</t>
  </si>
  <si>
    <t>逐步提高</t>
  </si>
  <si>
    <t>服务人群对文化服务满意度</t>
  </si>
  <si>
    <t>≥90%</t>
  </si>
  <si>
    <t>2022年省级旅游发展专项资金</t>
  </si>
  <si>
    <t xml:space="preserve">    年初设定目标综述： 完成新坝镇羊蹄沟度假村特色精品民宿建设项目、扶持壹点爱文化旅游农民专业合作社1个。</t>
  </si>
  <si>
    <t xml:space="preserve">    年度总体目标完成情况综述：完成新坝镇羊蹄沟度假村特色精品民宿建设项目，完成多功能接待大厅、主题帐篷客栈、装修乡村特色主题民宿22栋；景区6公里低压管道建设，配套污水管网、水电水暖等相关附属设施建设；完成民宿周边的景观打造、百余亩花卉林草种植。资金主要用于周边绿化绿植。资金下达时间较晚，年度内未能拨付资金。</t>
  </si>
  <si>
    <t>支持乡村旅游发展项目数</t>
  </si>
  <si>
    <t>乡村旅游培训
人数</t>
  </si>
  <si>
    <t>受疫情影响，培训项目未能按计划开展</t>
  </si>
  <si>
    <t>建设文旅振兴乡村样板村数量</t>
  </si>
  <si>
    <t>乡村旅游基础设施环境</t>
  </si>
  <si>
    <t>明显改善</t>
  </si>
  <si>
    <t>基本达到预期效果</t>
  </si>
  <si>
    <t>项目建设顺利通过验收</t>
  </si>
  <si>
    <t>示范效应强</t>
  </si>
  <si>
    <t>尚未完成验收</t>
  </si>
  <si>
    <t>乡村旅游培训
质量</t>
  </si>
  <si>
    <t>达标</t>
  </si>
  <si>
    <t>未能在当年开展</t>
  </si>
  <si>
    <t>建设项目完成及时性</t>
  </si>
  <si>
    <t>未能在当年完工</t>
  </si>
  <si>
    <t>项目跨年度实施，当年未能建设完工</t>
  </si>
  <si>
    <t>资金支付及时性</t>
  </si>
  <si>
    <t>未能在全额支付资金</t>
  </si>
  <si>
    <t>项目跨年度实施，当年未能支付全额资金</t>
  </si>
  <si>
    <t>项目建设成本</t>
  </si>
  <si>
    <t>控制在预算之内</t>
  </si>
  <si>
    <t>完全达到预期效果</t>
  </si>
  <si>
    <t>乡村旅游年接待游客增长人数</t>
  </si>
  <si>
    <t>项目尚未完工、未到达预期目标</t>
  </si>
  <si>
    <t>乡村旅游从业人数增长</t>
  </si>
  <si>
    <t>乡村旅游发展模式转变意识</t>
  </si>
  <si>
    <t>改善</t>
  </si>
  <si>
    <t>乡村旅游项目带动性</t>
  </si>
  <si>
    <t>较强</t>
  </si>
  <si>
    <t>乡村旅游点生态环境改善情况</t>
  </si>
  <si>
    <t>乡村旅游发展对当地的影响力</t>
  </si>
  <si>
    <t>持续扩大</t>
  </si>
  <si>
    <t>推动全域旅游发展</t>
  </si>
  <si>
    <t>长期</t>
  </si>
  <si>
    <t>群众满意度</t>
  </si>
  <si>
    <t>项目尚未完工、未进行满意度调查</t>
  </si>
  <si>
    <t xml:space="preserve">    年初设定目标综述：  按照全国应急广播体系建设总体规划和县级应急广播体系暂行技术要求，完成高台县应急广播体系建设。其中：应急广播县级平台1个，镇级平台9个，横向部门应急信息发布平台18个，村级平台136个，社区平台9个。</t>
  </si>
  <si>
    <t xml:space="preserve">    年度总体目标完成情况综述：已完成应急广播体系一期工程建设任务。建设各级平台37个，其中:县级应急广播平台1个，镇级平台9个，社区平台9个，部门平台18个，安装各类接收终端115套。</t>
  </si>
  <si>
    <t>县级平台建设数量</t>
  </si>
  <si>
    <t>镇级平台建设数量</t>
  </si>
  <si>
    <t>社区平台建设数量</t>
  </si>
  <si>
    <t>部门平台建设数量</t>
  </si>
  <si>
    <t>接收终端安装数量</t>
  </si>
  <si>
    <t>设施设备验收合格率</t>
  </si>
  <si>
    <t>保护群众经济利益能力</t>
  </si>
  <si>
    <t>提升</t>
  </si>
  <si>
    <t>应急预警能力提升</t>
  </si>
  <si>
    <t>公共文化水平提升</t>
  </si>
  <si>
    <t>项目实施对当地生态影响</t>
  </si>
  <si>
    <t>应急预警能力
持续增强</t>
  </si>
  <si>
    <t>持续增强</t>
  </si>
  <si>
    <t>项目未完全建设完毕，无法绩效</t>
  </si>
  <si>
    <t>社会公众满意度</t>
  </si>
  <si>
    <t>应急部门工作人员满意度</t>
  </si>
  <si>
    <t>公共文化服务体系建设绩效奖励资金（文化广场）</t>
  </si>
  <si>
    <t xml:space="preserve">    年初设定目标综述：完成骆驼城永胜村文化广场1处、合黎镇六四村文化广场1处、罗城镇张家墩村文化长廊1处。</t>
  </si>
  <si>
    <t xml:space="preserve">    年度总体目标完成情况综述：已完成骆驼城永胜村文化广场1处、合黎镇六四村文化广场1处、罗城镇张家墩村文化长廊1处。</t>
  </si>
  <si>
    <t>扶持村级文化广场建设数</t>
  </si>
  <si>
    <t>扶持村级文化长廊建设数</t>
  </si>
  <si>
    <t>建成文化广场验收通过率</t>
  </si>
  <si>
    <t>促进当地旅游经济收入</t>
  </si>
  <si>
    <t>推动全县文化旅游发展</t>
  </si>
  <si>
    <t>有效推动</t>
  </si>
  <si>
    <t>群众文化活动多样性</t>
  </si>
  <si>
    <t>有效增加</t>
  </si>
  <si>
    <t>基本公共文化服务水平</t>
  </si>
  <si>
    <t>明显提升</t>
  </si>
  <si>
    <t>满足群众公共文化服务需求</t>
  </si>
  <si>
    <t>有效满足</t>
  </si>
  <si>
    <t>群众对公益性文化服务满意度</t>
  </si>
  <si>
    <t>乡村旅游游客综合满意度</t>
  </si>
  <si>
    <t>公共文化服务体系建设专项（绩效奖励）资金（剧院设备购置及维修项目）</t>
  </si>
  <si>
    <t xml:space="preserve">    年初设定目标综述：维修安装40.14平方米的室内全彩LED主显示屏，维修安装28.7平方米的侧屏显示屏（4块），配套静音款54*3WLED帕灯、LED螺纹聚光灯舞台灯光设施，更新音响扩声系统、数字会议系统等</t>
  </si>
  <si>
    <t xml:space="preserve">    年度总体目标完成情况综述： 1.灯光配电柜、LED智能配电柜改造；2.剧院原有设备拆除检修、综合布线等基础设施全部完成；3.LED主屏和副屏框架钢结构已全部完工；4.舞台全部灯光、音响设备已安装完毕，并调试完成；5.LED显示屏电源、接收卡、处理器已安装完成。</t>
  </si>
  <si>
    <t>剧院舞台灯光设备购置</t>
  </si>
  <si>
    <r>
      <rPr>
        <sz val="9"/>
        <color theme="1"/>
        <rFont val="Arial"/>
        <charset val="134"/>
      </rPr>
      <t>1</t>
    </r>
    <r>
      <rPr>
        <sz val="9"/>
        <color theme="1"/>
        <rFont val="宋体"/>
        <charset val="134"/>
      </rPr>
      <t>套</t>
    </r>
  </si>
  <si>
    <t>剧院舞台音响设备购置</t>
  </si>
  <si>
    <t>LED屏维修安装数量</t>
  </si>
  <si>
    <t>68.84平方米</t>
  </si>
  <si>
    <t>设备验收合格率</t>
  </si>
  <si>
    <t>器材设备正常运转率</t>
  </si>
  <si>
    <t>项目完成及时性（定性）</t>
  </si>
  <si>
    <t>资金支付执行率</t>
  </si>
  <si>
    <t>成本控制在预算之内</t>
  </si>
  <si>
    <r>
      <rPr>
        <sz val="9"/>
        <color theme="1"/>
        <rFont val="宋体"/>
        <charset val="134"/>
      </rPr>
      <t>≤</t>
    </r>
    <r>
      <rPr>
        <sz val="9"/>
        <color theme="1"/>
        <rFont val="Arial"/>
        <charset val="134"/>
      </rPr>
      <t>195</t>
    </r>
    <r>
      <rPr>
        <sz val="9"/>
        <color theme="1"/>
        <rFont val="宋体"/>
        <charset val="134"/>
      </rPr>
      <t>万元</t>
    </r>
  </si>
  <si>
    <t>成本控制率</t>
  </si>
  <si>
    <t>≤100%</t>
  </si>
  <si>
    <t>剧院经济收入增加</t>
  </si>
  <si>
    <t>稳步提高</t>
  </si>
  <si>
    <t>文化活动多样性</t>
  </si>
  <si>
    <t>对本地生态影响</t>
  </si>
  <si>
    <t>满足城乡群众公共文化服务需求</t>
  </si>
  <si>
    <t>剧院工作人员满意度</t>
  </si>
  <si>
    <t>公共文化服务体系建设绩效奖励资金（红色记忆——旧书旧报馆陈列布展项目）</t>
  </si>
  <si>
    <t xml:space="preserve">    年初设定目标综述：完成红色记忆博物馆第二陈展馆现有2.8万册旧书、6000多册连环画、40多万份旧报纸系统录入工作，并进行陈列布展，增加展柜40余个，架设多媒体灯光1套。</t>
  </si>
  <si>
    <t xml:space="preserve">    年度总体目标完成情况综述：已完成对2.8万册旧书、6000多册连环画、40多万份旧报纸的系统录入工作；设计方案正在优化，布展工作未开始实施</t>
  </si>
  <si>
    <t>录入系统旧书、旧杂志数量（册）</t>
  </si>
  <si>
    <t>2.8万</t>
  </si>
  <si>
    <t>录入系统连环画数量（册）</t>
  </si>
  <si>
    <t>0.6万</t>
  </si>
  <si>
    <t>录入陈列旧报纸购置数量（份）</t>
  </si>
  <si>
    <t>40万</t>
  </si>
  <si>
    <t>陈展柜、书柜购置量（台/件/套）</t>
  </si>
  <si>
    <t>40套</t>
  </si>
  <si>
    <t>设计方案待优化</t>
  </si>
  <si>
    <t>多媒体灯光架设数量</t>
  </si>
  <si>
    <t>图书资料、公共数字资源等资源利用率（%）</t>
  </si>
  <si>
    <t>至目前已完成部分建设内容，其余部分也正在积极办理各项手续</t>
  </si>
  <si>
    <t>公共文化设备、设施使用率（%）</t>
  </si>
  <si>
    <t>器材设备正常运转率（%）</t>
  </si>
  <si>
    <t>文化活动参与人次增长率（%）</t>
  </si>
  <si>
    <t>旧书旧报及设备系统录入及时性</t>
  </si>
  <si>
    <t>有效促进</t>
  </si>
  <si>
    <t>项目未完成，无法绩效</t>
  </si>
  <si>
    <t>促进我县红色文化旅游业发展</t>
  </si>
  <si>
    <t>至目前已完成部分建设内容，未实施完毕，无法绩效</t>
  </si>
  <si>
    <t>扩大文化旅游项目服务面、辐射面</t>
  </si>
  <si>
    <t>明显扩大</t>
  </si>
  <si>
    <t>增强文化旅游项目带动性</t>
  </si>
  <si>
    <t>有效增强</t>
  </si>
  <si>
    <t>群众文化素养（定性）</t>
  </si>
  <si>
    <t>逐年提高</t>
  </si>
  <si>
    <t>完善文化旅游发展模式</t>
  </si>
  <si>
    <t>逐步完善</t>
  </si>
  <si>
    <t>对当地生态影响</t>
  </si>
  <si>
    <t>促进文化旅游深度融合</t>
  </si>
  <si>
    <t>受益群众项目满意度（%）</t>
  </si>
  <si>
    <t>参观游客满意度（%）</t>
  </si>
  <si>
    <t>美术馆、乡镇文化站免费开放资金</t>
  </si>
  <si>
    <t xml:space="preserve">    年初设定目标综述：美术馆、乡镇综合文化站公共空间设施场地免费开放，美术馆周开放时间不低于48小时，乡镇综合文化站周开放时间不低于28小时，面向群众，面向基层，实施公益文化服务，保障人民群众基本文化权益，大力开展公共文化活动，提高公共文化服务供给能力，有效提升公益性文化单位公共服务水平。</t>
  </si>
  <si>
    <t xml:space="preserve">    年度总体目标完成情况综述：美术馆、乡镇综合文化站公共空间设施场地免费开放，美术馆周开放时间不低于48小时，乡镇综合文化站周开放时间不低于28小时，面向群众，面向基层，实施公益文化服务，保障人民群众基本文化权益，大力开展公共文化活动，提高了公共文化服务供给能力，有效提升了公益性文化单位公共服务水平。</t>
  </si>
  <si>
    <t>举办展览、公益性讲座（场）</t>
  </si>
  <si>
    <t>≥3</t>
  </si>
  <si>
    <t>基层人员辅导培训（人次）</t>
  </si>
  <si>
    <t>≥1000</t>
  </si>
  <si>
    <t>馆际交流（次）</t>
  </si>
  <si>
    <t>≥1</t>
  </si>
  <si>
    <t>公益培训班（期）</t>
  </si>
  <si>
    <t>≥12</t>
  </si>
  <si>
    <t>文化活动参与人数</t>
  </si>
  <si>
    <t>逐年增加</t>
  </si>
  <si>
    <t>设备、设施正常运转率（%）</t>
  </si>
  <si>
    <t>≥95%</t>
  </si>
  <si>
    <t>图书文献等资源利用率</t>
  </si>
  <si>
    <t>≥60%</t>
  </si>
  <si>
    <t>资金执行及时性</t>
  </si>
  <si>
    <t>提高群众认知度</t>
  </si>
  <si>
    <t>逐步提升</t>
  </si>
  <si>
    <t>提升文化活动多样性</t>
  </si>
  <si>
    <t>逐步增加</t>
  </si>
  <si>
    <t>提高全民文化素养情况</t>
  </si>
  <si>
    <t>促进地方文化传承与发扬</t>
  </si>
  <si>
    <t>美术馆、乡镇文化站服务水平</t>
  </si>
  <si>
    <t>高台县2021年文化保护传承利用工程项目</t>
  </si>
  <si>
    <t xml:space="preserve">    年初设定目标综述：在高台县骆驼城镇骆驼城遗址内建设标准围栏3800米;人行木栈道长3200米宽2米;2个观景平台均为100平方米高18米;景观道路长4千米宽5米;游客驿站800平方米、生态停车场10000平方米;遗址周围整治环境12000平方米，包括回填冲沟、排水、绿化灌溉等;移建重点保护区域内高压输电线路4千米;修建遗产点与景区间道路6000米;配建景区内建设水电暖设施、垃圾收集点及旅游厕所2座;景区保护、旅游指示标识等。                                               在汉明长城高台段沿线环境整治绿化53万平方米；长城墙段、壕堑、烽燧、围栏15公里；3个生态停车场共14000平方米；游客服务中心600平方米、文物展厅300平方米、；公园景区外围连接道路10公里、参观步道3公里；配套建设水电暖、旅游厕所、垃圾集中中转设施；设置旅游标识标牌指示等</t>
  </si>
  <si>
    <t xml:space="preserve">    年度总体目标完成情况综述：已完成骆驼城遗址景区连接道路、生态停车场以及游客驿站主体工程，高压输电线路迁移工程人行木栈道和防护围栏工程，正在进行室内装饰装修及标识标牌安装、观景平台安装。                                 汉明长城高台段现已完成景区连接道路、旅游厕所和游客服务中心（含文物展厅）主体工程，胡杨林景区人行木栈道建设，城防护围栏架设和六一、天成段参观步道、生态停车场建设任务，正在进行室内装饰装修。</t>
  </si>
  <si>
    <t>建设项目数量</t>
  </si>
  <si>
    <t>完成工程量</t>
  </si>
  <si>
    <t>验收合格率</t>
  </si>
  <si>
    <t>未竣工验收</t>
  </si>
  <si>
    <t>未验收，无法绩效</t>
  </si>
  <si>
    <t>施工安全事故</t>
  </si>
  <si>
    <t>不及时</t>
  </si>
  <si>
    <t>带动旅游收入增加</t>
  </si>
  <si>
    <t>统筹处理文物保护和展示利用关系的能力</t>
  </si>
  <si>
    <t>稳步提升</t>
  </si>
  <si>
    <t>项目实施对本地生态环境造成的影响</t>
  </si>
  <si>
    <t>重点文物对历史文化传承影响期限</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</si>
</sst>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20"/>
      <color theme="1"/>
      <name val="方正小标宋简体"/>
      <charset val="134"/>
    </font>
    <font>
      <sz val="10"/>
      <color theme="1"/>
      <name val="仿宋_GB2312"/>
      <charset val="134"/>
    </font>
    <font>
      <sz val="8"/>
      <color theme="1"/>
      <name val="仿宋_GB2312"/>
      <charset val="134"/>
    </font>
    <font>
      <sz val="10"/>
      <color rgb="FF0D0D0D"/>
      <name val="仿宋_GB2312"/>
      <charset val="134"/>
    </font>
    <font>
      <sz val="10"/>
      <color rgb="FF000000"/>
      <name val="宋体"/>
      <charset val="134"/>
    </font>
    <font>
      <b/>
      <sz val="10"/>
      <color theme="1"/>
      <name val="仿宋_GB2312"/>
      <charset val="134"/>
    </font>
    <font>
      <sz val="9"/>
      <color theme="1"/>
      <name val="仿宋_GB2312"/>
      <charset val="134"/>
    </font>
    <font>
      <sz val="16"/>
      <color theme="1"/>
      <name val="黑体"/>
      <charset val="134"/>
    </font>
    <font>
      <sz val="10"/>
      <color theme="1"/>
      <name val="宋体"/>
      <charset val="134"/>
      <scheme val="minor"/>
    </font>
    <font>
      <sz val="9"/>
      <color theme="1"/>
      <name val="宋体"/>
      <charset val="134"/>
      <scheme val="minor"/>
    </font>
    <font>
      <sz val="9"/>
      <color rgb="FF0D0D0D"/>
      <name val="宋体"/>
      <charset val="134"/>
    </font>
    <font>
      <sz val="9"/>
      <color rgb="FF0D0D0D"/>
      <name val="仿宋_GB2312"/>
      <charset val="134"/>
    </font>
    <font>
      <sz val="8"/>
      <name val="宋体"/>
      <charset val="134"/>
    </font>
    <font>
      <sz val="6"/>
      <name val="宋体"/>
      <charset val="134"/>
    </font>
    <font>
      <sz val="9"/>
      <color theme="1"/>
      <name val="Arial"/>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3" borderId="19" applyNumberFormat="0" applyAlignment="0" applyProtection="0">
      <alignment vertical="center"/>
    </xf>
    <xf numFmtId="0" fontId="26" fillId="4" borderId="20" applyNumberFormat="0" applyAlignment="0" applyProtection="0">
      <alignment vertical="center"/>
    </xf>
    <xf numFmtId="0" fontId="27" fillId="4" borderId="19" applyNumberFormat="0" applyAlignment="0" applyProtection="0">
      <alignment vertical="center"/>
    </xf>
    <xf numFmtId="0" fontId="28" fillId="5"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100">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textRotation="255"/>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1" xfId="0" applyBorder="1" applyAlignment="1">
      <alignment horizontal="center" vertical="center"/>
    </xf>
    <xf numFmtId="0" fontId="2" fillId="0" borderId="13" xfId="0" applyFont="1" applyBorder="1" applyAlignment="1">
      <alignment horizontal="center" vertical="center" textRotation="255"/>
    </xf>
    <xf numFmtId="9" fontId="0" fillId="0" borderId="1" xfId="0" applyNumberFormat="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textRotation="255"/>
    </xf>
    <xf numFmtId="9" fontId="2" fillId="0" borderId="1"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2" fillId="0" borderId="12" xfId="0" applyFont="1" applyBorder="1" applyAlignment="1">
      <alignment horizontal="left" vertical="center"/>
    </xf>
    <xf numFmtId="10"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7"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6" fontId="6" fillId="0" borderId="1" xfId="0" applyNumberFormat="1"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left" vertical="top"/>
    </xf>
    <xf numFmtId="0" fontId="0" fillId="0" borderId="0" xfId="0" applyAlignment="1">
      <alignment horizontal="left" vertical="top"/>
    </xf>
    <xf numFmtId="0" fontId="2" fillId="0" borderId="12" xfId="0" applyFont="1" applyBorder="1" applyAlignment="1">
      <alignment horizontal="left" vertical="top"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5" xfId="0" applyFont="1" applyBorder="1" applyAlignment="1">
      <alignment horizontal="center" vertical="center" wrapText="1"/>
    </xf>
    <xf numFmtId="0" fontId="6" fillId="0" borderId="1"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9"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10"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2" fillId="0" borderId="1" xfId="0" applyFont="1" applyBorder="1" applyAlignment="1">
      <alignment vertical="center" textRotation="255" wrapText="1"/>
    </xf>
    <xf numFmtId="0" fontId="2" fillId="0" borderId="1" xfId="0" applyNumberFormat="1" applyFont="1" applyFill="1" applyBorder="1" applyAlignment="1" applyProtection="1">
      <alignment horizontal="center" vertical="center"/>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9" fontId="2"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2" fillId="0" borderId="12" xfId="0" applyFont="1" applyBorder="1" applyAlignment="1">
      <alignment horizontal="left" vertical="center" wrapText="1"/>
    </xf>
    <xf numFmtId="0" fontId="7"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1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D4" sqref="D4:L4"/>
    </sheetView>
  </sheetViews>
  <sheetFormatPr defaultColWidth="9" defaultRowHeight="13.5"/>
  <cols>
    <col min="1" max="1" width="3.875" customWidth="1"/>
    <col min="2" max="2" width="6.375" customWidth="1"/>
    <col min="3" max="4" width="7.625" customWidth="1"/>
    <col min="5" max="5" width="6.875" customWidth="1"/>
    <col min="6" max="6" width="8.125" customWidth="1"/>
    <col min="7" max="7" width="7.625" customWidth="1"/>
    <col min="8" max="8" width="7.375" customWidth="1"/>
    <col min="9" max="9" width="8.125" customWidth="1"/>
    <col min="10" max="10" width="5.875" customWidth="1"/>
    <col min="11" max="11" width="6" customWidth="1"/>
    <col min="12" max="12" width="10.625" style="85" customWidth="1"/>
    <col min="15" max="15" width="12.625"/>
  </cols>
  <sheetData>
    <row r="1" ht="20.25" spans="1:3">
      <c r="A1" s="52" t="s">
        <v>0</v>
      </c>
      <c r="B1" s="52"/>
      <c r="C1" s="53"/>
    </row>
    <row r="2" ht="21" customHeight="1" spans="1:12">
      <c r="A2" s="1" t="s">
        <v>1</v>
      </c>
      <c r="B2" s="1"/>
      <c r="C2" s="1"/>
      <c r="D2" s="1"/>
      <c r="E2" s="1"/>
      <c r="F2" s="1"/>
      <c r="G2" s="1"/>
      <c r="H2" s="1"/>
      <c r="I2" s="1"/>
      <c r="J2" s="1"/>
      <c r="K2" s="1"/>
      <c r="L2" s="93"/>
    </row>
    <row r="3" ht="9" customHeight="1" spans="1:12">
      <c r="A3" s="1"/>
      <c r="B3" s="1"/>
      <c r="C3" s="1"/>
      <c r="D3" s="1"/>
      <c r="E3" s="1"/>
      <c r="F3" s="1"/>
      <c r="G3" s="1"/>
      <c r="H3" s="1"/>
      <c r="I3" s="1"/>
      <c r="J3" s="1"/>
      <c r="K3" s="1"/>
      <c r="L3" s="93"/>
    </row>
    <row r="4" ht="21" customHeight="1" spans="1:12">
      <c r="A4" s="2" t="s">
        <v>2</v>
      </c>
      <c r="B4" s="2"/>
      <c r="C4" s="2"/>
      <c r="D4" s="2" t="s">
        <v>3</v>
      </c>
      <c r="E4" s="2"/>
      <c r="F4" s="2"/>
      <c r="G4" s="2"/>
      <c r="H4" s="2"/>
      <c r="I4" s="2"/>
      <c r="J4" s="2"/>
      <c r="K4" s="2"/>
      <c r="L4" s="7"/>
    </row>
    <row r="5" ht="21" customHeight="1" spans="1:12">
      <c r="A5" s="2" t="s">
        <v>4</v>
      </c>
      <c r="B5" s="2"/>
      <c r="C5" s="2"/>
      <c r="D5" s="2" t="s">
        <v>5</v>
      </c>
      <c r="E5" s="2"/>
      <c r="F5" s="2"/>
      <c r="G5" s="3" t="s">
        <v>6</v>
      </c>
      <c r="H5" s="3"/>
      <c r="I5" s="3"/>
      <c r="J5" s="3"/>
      <c r="K5" s="44"/>
      <c r="L5" s="94"/>
    </row>
    <row r="6" ht="30" customHeight="1" spans="1:12">
      <c r="A6" s="4" t="s">
        <v>7</v>
      </c>
      <c r="B6" s="5"/>
      <c r="C6" s="6"/>
      <c r="D6" s="2"/>
      <c r="E6" s="2"/>
      <c r="F6" s="7" t="s">
        <v>8</v>
      </c>
      <c r="G6" s="7" t="s">
        <v>9</v>
      </c>
      <c r="H6" s="7" t="s">
        <v>10</v>
      </c>
      <c r="I6" s="7" t="s">
        <v>11</v>
      </c>
      <c r="J6" s="2" t="s">
        <v>12</v>
      </c>
      <c r="K6" s="2" t="s">
        <v>13</v>
      </c>
      <c r="L6" s="7"/>
    </row>
    <row r="7" ht="16.5" customHeight="1" spans="1:12">
      <c r="A7" s="8"/>
      <c r="B7" s="9"/>
      <c r="C7" s="10"/>
      <c r="D7" s="11" t="s">
        <v>14</v>
      </c>
      <c r="E7" s="12"/>
      <c r="F7" s="2">
        <v>11.2</v>
      </c>
      <c r="G7" s="7">
        <v>11.2</v>
      </c>
      <c r="H7" s="2">
        <v>10</v>
      </c>
      <c r="I7" s="36">
        <v>1</v>
      </c>
      <c r="J7" s="2">
        <v>10</v>
      </c>
      <c r="K7" s="7" t="s">
        <v>15</v>
      </c>
      <c r="L7" s="7"/>
    </row>
    <row r="8" ht="16.5" customHeight="1" spans="1:12">
      <c r="A8" s="8"/>
      <c r="B8" s="9"/>
      <c r="C8" s="10"/>
      <c r="D8" s="13" t="s">
        <v>16</v>
      </c>
      <c r="E8" s="14"/>
      <c r="F8" s="2">
        <v>11.2</v>
      </c>
      <c r="G8" s="7">
        <v>11.2</v>
      </c>
      <c r="H8" s="2">
        <v>10</v>
      </c>
      <c r="I8" s="36">
        <v>1</v>
      </c>
      <c r="J8" s="2">
        <v>10</v>
      </c>
      <c r="K8" s="7"/>
      <c r="L8" s="7"/>
    </row>
    <row r="9" ht="16.5" customHeight="1" spans="1:12">
      <c r="A9" s="15"/>
      <c r="B9" s="16"/>
      <c r="C9" s="17"/>
      <c r="D9" s="2" t="s">
        <v>17</v>
      </c>
      <c r="E9" s="2"/>
      <c r="F9" s="18"/>
      <c r="G9" s="18"/>
      <c r="H9" s="18"/>
      <c r="I9" s="18"/>
      <c r="J9" s="18"/>
      <c r="K9" s="7"/>
      <c r="L9" s="7"/>
    </row>
    <row r="10" ht="75" customHeight="1" spans="1:12">
      <c r="A10" s="86" t="s">
        <v>18</v>
      </c>
      <c r="B10" s="22" t="s">
        <v>19</v>
      </c>
      <c r="C10" s="22"/>
      <c r="D10" s="54"/>
      <c r="E10" s="54"/>
      <c r="F10" s="22"/>
      <c r="G10" s="22" t="s">
        <v>20</v>
      </c>
      <c r="H10" s="22"/>
      <c r="I10" s="22"/>
      <c r="J10" s="22"/>
      <c r="K10" s="22"/>
      <c r="L10" s="22"/>
    </row>
    <row r="11" ht="34" customHeight="1" spans="1:12">
      <c r="A11" s="24" t="s">
        <v>21</v>
      </c>
      <c r="B11" s="2" t="s">
        <v>22</v>
      </c>
      <c r="C11" s="2" t="s">
        <v>23</v>
      </c>
      <c r="D11" s="2" t="s">
        <v>24</v>
      </c>
      <c r="E11" s="2"/>
      <c r="F11" s="2" t="s">
        <v>25</v>
      </c>
      <c r="G11" s="7" t="s">
        <v>26</v>
      </c>
      <c r="H11" s="7" t="s">
        <v>27</v>
      </c>
      <c r="I11" s="2" t="s">
        <v>13</v>
      </c>
      <c r="J11" s="2"/>
      <c r="K11" s="2" t="s">
        <v>12</v>
      </c>
      <c r="L11" s="95" t="s">
        <v>28</v>
      </c>
    </row>
    <row r="12" ht="24.95" customHeight="1" spans="1:12">
      <c r="A12" s="24"/>
      <c r="B12" s="23" t="s">
        <v>29</v>
      </c>
      <c r="C12" s="99" t="s">
        <v>30</v>
      </c>
      <c r="D12" s="30" t="s">
        <v>31</v>
      </c>
      <c r="E12" s="31"/>
      <c r="F12" s="2">
        <v>10</v>
      </c>
      <c r="G12" s="36">
        <v>1</v>
      </c>
      <c r="H12" s="36">
        <v>1</v>
      </c>
      <c r="I12" s="48" t="s">
        <v>32</v>
      </c>
      <c r="J12" s="49"/>
      <c r="K12" s="2">
        <v>10</v>
      </c>
      <c r="L12" s="95" t="s">
        <v>33</v>
      </c>
    </row>
    <row r="13" ht="35.1" customHeight="1" spans="1:12">
      <c r="A13" s="24"/>
      <c r="B13" s="28"/>
      <c r="C13" s="90"/>
      <c r="D13" s="88" t="s">
        <v>34</v>
      </c>
      <c r="E13" s="89"/>
      <c r="F13" s="2">
        <v>10</v>
      </c>
      <c r="G13" s="36">
        <v>1</v>
      </c>
      <c r="H13" s="36">
        <v>1</v>
      </c>
      <c r="I13" s="96"/>
      <c r="J13" s="97"/>
      <c r="K13" s="2">
        <v>10</v>
      </c>
      <c r="L13" s="7"/>
    </row>
    <row r="14" ht="27.95" customHeight="1" spans="1:12">
      <c r="A14" s="24"/>
      <c r="B14" s="28"/>
      <c r="C14" s="2" t="s">
        <v>35</v>
      </c>
      <c r="D14" s="88" t="s">
        <v>36</v>
      </c>
      <c r="E14" s="89"/>
      <c r="F14" s="2">
        <v>10</v>
      </c>
      <c r="G14" s="36" t="s">
        <v>37</v>
      </c>
      <c r="H14" s="36">
        <v>1</v>
      </c>
      <c r="I14" s="96"/>
      <c r="J14" s="97"/>
      <c r="K14" s="2">
        <v>10</v>
      </c>
      <c r="L14" s="98"/>
    </row>
    <row r="15" ht="27" customHeight="1" spans="1:12">
      <c r="A15" s="24"/>
      <c r="B15" s="28"/>
      <c r="C15" s="2" t="s">
        <v>38</v>
      </c>
      <c r="D15" s="88" t="s">
        <v>39</v>
      </c>
      <c r="E15" s="89"/>
      <c r="F15" s="2">
        <v>5</v>
      </c>
      <c r="G15" s="36" t="s">
        <v>40</v>
      </c>
      <c r="H15" s="36">
        <v>1</v>
      </c>
      <c r="I15" s="96"/>
      <c r="J15" s="97"/>
      <c r="K15" s="2">
        <v>5</v>
      </c>
      <c r="L15" s="7"/>
    </row>
    <row r="16" ht="33" customHeight="1" spans="1:12">
      <c r="A16" s="24"/>
      <c r="B16" s="28"/>
      <c r="C16" s="2"/>
      <c r="D16" s="88" t="s">
        <v>41</v>
      </c>
      <c r="E16" s="89"/>
      <c r="F16" s="2">
        <v>5</v>
      </c>
      <c r="G16" s="36">
        <v>1</v>
      </c>
      <c r="H16" s="36">
        <v>0.5</v>
      </c>
      <c r="I16" s="96"/>
      <c r="J16" s="97"/>
      <c r="K16" s="2">
        <v>5</v>
      </c>
      <c r="L16" s="7"/>
    </row>
    <row r="17" ht="27" customHeight="1" spans="1:12">
      <c r="A17" s="24"/>
      <c r="B17" s="35"/>
      <c r="C17" s="2" t="s">
        <v>42</v>
      </c>
      <c r="D17" s="88" t="s">
        <v>43</v>
      </c>
      <c r="E17" s="89"/>
      <c r="F17" s="2">
        <v>10</v>
      </c>
      <c r="G17" s="36" t="s">
        <v>44</v>
      </c>
      <c r="H17" s="36">
        <v>1</v>
      </c>
      <c r="I17" s="30"/>
      <c r="J17" s="31"/>
      <c r="K17" s="2">
        <v>10</v>
      </c>
      <c r="L17" s="7"/>
    </row>
    <row r="18" ht="27" customHeight="1" spans="1:12">
      <c r="A18" s="24"/>
      <c r="B18" s="24" t="s">
        <v>45</v>
      </c>
      <c r="C18" s="7" t="s">
        <v>46</v>
      </c>
      <c r="D18" s="88" t="s">
        <v>47</v>
      </c>
      <c r="E18" s="89"/>
      <c r="F18" s="2">
        <v>5</v>
      </c>
      <c r="G18" s="36" t="s">
        <v>48</v>
      </c>
      <c r="H18" s="36" t="s">
        <v>48</v>
      </c>
      <c r="I18" s="7" t="s">
        <v>49</v>
      </c>
      <c r="J18" s="7"/>
      <c r="K18" s="2">
        <v>5</v>
      </c>
      <c r="L18" s="7"/>
    </row>
    <row r="19" ht="36.95" customHeight="1" spans="1:12">
      <c r="A19" s="24"/>
      <c r="B19" s="24"/>
      <c r="C19" s="7" t="s">
        <v>50</v>
      </c>
      <c r="D19" s="88" t="s">
        <v>51</v>
      </c>
      <c r="E19" s="89"/>
      <c r="F19" s="2">
        <v>5</v>
      </c>
      <c r="G19" s="36" t="s">
        <v>52</v>
      </c>
      <c r="H19" s="36" t="s">
        <v>53</v>
      </c>
      <c r="I19" s="7"/>
      <c r="J19" s="7"/>
      <c r="K19" s="2">
        <v>4</v>
      </c>
      <c r="L19" s="7"/>
    </row>
    <row r="20" ht="30" customHeight="1" spans="1:12">
      <c r="A20" s="24"/>
      <c r="B20" s="24"/>
      <c r="C20" s="7"/>
      <c r="D20" s="88" t="s">
        <v>54</v>
      </c>
      <c r="E20" s="89"/>
      <c r="F20" s="2">
        <v>5</v>
      </c>
      <c r="G20" s="36" t="s">
        <v>52</v>
      </c>
      <c r="H20" s="36" t="s">
        <v>55</v>
      </c>
      <c r="I20" s="7"/>
      <c r="J20" s="7"/>
      <c r="K20" s="2">
        <v>4</v>
      </c>
      <c r="L20" s="7"/>
    </row>
    <row r="21" ht="30" customHeight="1" spans="1:12">
      <c r="A21" s="24"/>
      <c r="B21" s="24"/>
      <c r="C21" s="7" t="s">
        <v>56</v>
      </c>
      <c r="D21" s="88" t="s">
        <v>57</v>
      </c>
      <c r="E21" s="89"/>
      <c r="F21" s="2">
        <v>5</v>
      </c>
      <c r="G21" s="36" t="s">
        <v>58</v>
      </c>
      <c r="H21" s="36" t="s">
        <v>58</v>
      </c>
      <c r="I21" s="7"/>
      <c r="J21" s="7"/>
      <c r="K21" s="2">
        <v>5</v>
      </c>
      <c r="L21" s="7"/>
    </row>
    <row r="22" ht="32" customHeight="1" spans="1:12">
      <c r="A22" s="24"/>
      <c r="B22" s="24"/>
      <c r="C22" s="7" t="s">
        <v>59</v>
      </c>
      <c r="D22" s="88" t="s">
        <v>60</v>
      </c>
      <c r="E22" s="89"/>
      <c r="F22" s="2">
        <v>5</v>
      </c>
      <c r="G22" s="36" t="s">
        <v>58</v>
      </c>
      <c r="H22" s="36" t="s">
        <v>58</v>
      </c>
      <c r="I22" s="7"/>
      <c r="J22" s="7"/>
      <c r="K22" s="2">
        <v>5</v>
      </c>
      <c r="L22" s="7"/>
    </row>
    <row r="23" ht="30" customHeight="1" spans="1:12">
      <c r="A23" s="24"/>
      <c r="B23" s="24"/>
      <c r="C23" s="7"/>
      <c r="D23" s="88" t="s">
        <v>54</v>
      </c>
      <c r="E23" s="89"/>
      <c r="F23" s="2">
        <v>5</v>
      </c>
      <c r="G23" s="36" t="s">
        <v>58</v>
      </c>
      <c r="H23" s="36" t="s">
        <v>58</v>
      </c>
      <c r="I23" s="7"/>
      <c r="J23" s="7"/>
      <c r="K23" s="2">
        <v>5</v>
      </c>
      <c r="L23" s="7"/>
    </row>
    <row r="24" ht="26.1" customHeight="1" spans="1:12">
      <c r="A24" s="24"/>
      <c r="B24" s="7" t="s">
        <v>61</v>
      </c>
      <c r="C24" s="7" t="s">
        <v>62</v>
      </c>
      <c r="D24" s="88" t="s">
        <v>63</v>
      </c>
      <c r="E24" s="89"/>
      <c r="F24" s="2">
        <v>5</v>
      </c>
      <c r="G24" s="92" t="s">
        <v>64</v>
      </c>
      <c r="H24" s="92" t="s">
        <v>65</v>
      </c>
      <c r="I24" s="7" t="s">
        <v>66</v>
      </c>
      <c r="J24" s="7"/>
      <c r="K24" s="2">
        <v>5</v>
      </c>
      <c r="L24" s="7"/>
    </row>
    <row r="25" ht="41" customHeight="1" spans="1:12">
      <c r="A25" s="24"/>
      <c r="B25" s="7"/>
      <c r="C25" s="7"/>
      <c r="D25" s="88" t="s">
        <v>67</v>
      </c>
      <c r="E25" s="89"/>
      <c r="F25" s="2">
        <v>5</v>
      </c>
      <c r="G25" s="92" t="s">
        <v>64</v>
      </c>
      <c r="H25" s="92" t="s">
        <v>65</v>
      </c>
      <c r="I25" s="7"/>
      <c r="J25" s="7"/>
      <c r="K25" s="2">
        <v>5</v>
      </c>
      <c r="L25" s="7"/>
    </row>
    <row r="26" ht="24" customHeight="1" spans="1:12">
      <c r="A26" s="41" t="s">
        <v>68</v>
      </c>
      <c r="B26" s="42"/>
      <c r="C26" s="42"/>
      <c r="D26" s="42"/>
      <c r="E26" s="42"/>
      <c r="F26" s="42"/>
      <c r="G26" s="43"/>
      <c r="H26" s="42"/>
      <c r="I26" s="41">
        <v>100</v>
      </c>
      <c r="J26" s="43"/>
      <c r="K26" s="58">
        <v>98</v>
      </c>
      <c r="L26" s="7"/>
    </row>
  </sheetData>
  <mergeCells count="45">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A26:G26"/>
    <mergeCell ref="I26:J26"/>
    <mergeCell ref="A11:A25"/>
    <mergeCell ref="B12:B17"/>
    <mergeCell ref="B18:B23"/>
    <mergeCell ref="B24:B25"/>
    <mergeCell ref="C12:C13"/>
    <mergeCell ref="C15:C16"/>
    <mergeCell ref="C19:C20"/>
    <mergeCell ref="C22:C23"/>
    <mergeCell ref="C24:C25"/>
    <mergeCell ref="I18:J23"/>
    <mergeCell ref="I24:J25"/>
    <mergeCell ref="I12:J17"/>
    <mergeCell ref="A6:C9"/>
    <mergeCell ref="K7:L9"/>
  </mergeCells>
  <printOptions horizontalCentered="1"/>
  <pageMargins left="0.700694444444445" right="0.700694444444445" top="0.727777777777778" bottom="0.727777777777778"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H8" sqref="H8:J8"/>
    </sheetView>
  </sheetViews>
  <sheetFormatPr defaultColWidth="9" defaultRowHeight="13.5"/>
  <cols>
    <col min="1" max="1" width="3.875" customWidth="1"/>
    <col min="2" max="2" width="6.375" customWidth="1"/>
    <col min="3" max="4" width="7.625" customWidth="1"/>
    <col min="5" max="5" width="6.875" customWidth="1"/>
    <col min="6" max="6" width="8.125" customWidth="1"/>
    <col min="7" max="7" width="7.625" customWidth="1"/>
    <col min="8" max="8" width="7.375" customWidth="1"/>
    <col min="9" max="9" width="8.125" customWidth="1"/>
    <col min="10" max="10" width="5.875" customWidth="1"/>
    <col min="11" max="11" width="6" customWidth="1"/>
    <col min="12" max="12" width="10.625" style="85" customWidth="1"/>
    <col min="15" max="15" width="12.625"/>
  </cols>
  <sheetData>
    <row r="1" ht="20.25" spans="1:3">
      <c r="A1" s="52" t="s">
        <v>0</v>
      </c>
      <c r="B1" s="52"/>
      <c r="C1" s="53"/>
    </row>
    <row r="2" ht="30" customHeight="1" spans="1:12">
      <c r="A2" s="1" t="s">
        <v>1</v>
      </c>
      <c r="B2" s="1"/>
      <c r="C2" s="1"/>
      <c r="D2" s="1"/>
      <c r="E2" s="1"/>
      <c r="F2" s="1"/>
      <c r="G2" s="1"/>
      <c r="H2" s="1"/>
      <c r="I2" s="1"/>
      <c r="J2" s="1"/>
      <c r="K2" s="1"/>
      <c r="L2" s="93"/>
    </row>
    <row r="3" ht="9" customHeight="1" spans="1:12">
      <c r="A3" s="1"/>
      <c r="B3" s="1"/>
      <c r="C3" s="1"/>
      <c r="D3" s="1"/>
      <c r="E3" s="1"/>
      <c r="F3" s="1"/>
      <c r="G3" s="1"/>
      <c r="H3" s="1"/>
      <c r="I3" s="1"/>
      <c r="J3" s="1"/>
      <c r="K3" s="1"/>
      <c r="L3" s="93"/>
    </row>
    <row r="4" ht="26" customHeight="1" spans="1:12">
      <c r="A4" s="2" t="s">
        <v>2</v>
      </c>
      <c r="B4" s="2"/>
      <c r="C4" s="2"/>
      <c r="D4" s="2" t="s">
        <v>69</v>
      </c>
      <c r="E4" s="2"/>
      <c r="F4" s="2"/>
      <c r="G4" s="2"/>
      <c r="H4" s="2"/>
      <c r="I4" s="2"/>
      <c r="J4" s="2"/>
      <c r="K4" s="2"/>
      <c r="L4" s="7"/>
    </row>
    <row r="5" ht="26" customHeight="1" spans="1:12">
      <c r="A5" s="2" t="s">
        <v>4</v>
      </c>
      <c r="B5" s="2"/>
      <c r="C5" s="2"/>
      <c r="D5" s="2" t="s">
        <v>5</v>
      </c>
      <c r="E5" s="2"/>
      <c r="F5" s="2"/>
      <c r="G5" s="3" t="s">
        <v>6</v>
      </c>
      <c r="H5" s="3"/>
      <c r="I5" s="3"/>
      <c r="J5" s="3"/>
      <c r="K5" s="44"/>
      <c r="L5" s="94"/>
    </row>
    <row r="6" ht="30" customHeight="1" spans="1:12">
      <c r="A6" s="4" t="s">
        <v>7</v>
      </c>
      <c r="B6" s="5"/>
      <c r="C6" s="6"/>
      <c r="D6" s="2"/>
      <c r="E6" s="2"/>
      <c r="F6" s="7" t="s">
        <v>8</v>
      </c>
      <c r="G6" s="7" t="s">
        <v>9</v>
      </c>
      <c r="H6" s="7" t="s">
        <v>10</v>
      </c>
      <c r="I6" s="7" t="s">
        <v>11</v>
      </c>
      <c r="J6" s="2" t="s">
        <v>12</v>
      </c>
      <c r="K6" s="2" t="s">
        <v>13</v>
      </c>
      <c r="L6" s="7"/>
    </row>
    <row r="7" ht="24" customHeight="1" spans="1:12">
      <c r="A7" s="8"/>
      <c r="B7" s="9"/>
      <c r="C7" s="10"/>
      <c r="D7" s="11" t="s">
        <v>14</v>
      </c>
      <c r="E7" s="12"/>
      <c r="F7" s="2">
        <v>8</v>
      </c>
      <c r="G7" s="7">
        <v>8</v>
      </c>
      <c r="H7" s="2">
        <v>10</v>
      </c>
      <c r="I7" s="36">
        <v>1</v>
      </c>
      <c r="J7" s="2">
        <v>10</v>
      </c>
      <c r="K7" s="7" t="s">
        <v>15</v>
      </c>
      <c r="L7" s="7"/>
    </row>
    <row r="8" ht="24" customHeight="1" spans="1:12">
      <c r="A8" s="8"/>
      <c r="B8" s="9"/>
      <c r="C8" s="10"/>
      <c r="D8" s="13" t="s">
        <v>16</v>
      </c>
      <c r="E8" s="14"/>
      <c r="F8" s="2">
        <v>8</v>
      </c>
      <c r="G8" s="7">
        <v>8</v>
      </c>
      <c r="H8" s="2">
        <v>10</v>
      </c>
      <c r="I8" s="36">
        <v>1</v>
      </c>
      <c r="J8" s="2">
        <v>10</v>
      </c>
      <c r="K8" s="7"/>
      <c r="L8" s="7"/>
    </row>
    <row r="9" ht="24" customHeight="1" spans="1:12">
      <c r="A9" s="15"/>
      <c r="B9" s="16"/>
      <c r="C9" s="17"/>
      <c r="D9" s="2" t="s">
        <v>17</v>
      </c>
      <c r="E9" s="2"/>
      <c r="F9" s="18"/>
      <c r="G9" s="18"/>
      <c r="H9" s="18"/>
      <c r="I9" s="18"/>
      <c r="J9" s="18"/>
      <c r="K9" s="7"/>
      <c r="L9" s="7"/>
    </row>
    <row r="10" ht="84" customHeight="1" spans="1:12">
      <c r="A10" s="86" t="s">
        <v>18</v>
      </c>
      <c r="B10" s="22" t="s">
        <v>70</v>
      </c>
      <c r="C10" s="22"/>
      <c r="D10" s="54"/>
      <c r="E10" s="54"/>
      <c r="F10" s="22"/>
      <c r="G10" s="22" t="s">
        <v>71</v>
      </c>
      <c r="H10" s="22"/>
      <c r="I10" s="22"/>
      <c r="J10" s="22"/>
      <c r="K10" s="22"/>
      <c r="L10" s="22"/>
    </row>
    <row r="11" ht="34" customHeight="1" spans="1:12">
      <c r="A11" s="24" t="s">
        <v>21</v>
      </c>
      <c r="B11" s="2" t="s">
        <v>22</v>
      </c>
      <c r="C11" s="2" t="s">
        <v>23</v>
      </c>
      <c r="D11" s="2" t="s">
        <v>24</v>
      </c>
      <c r="E11" s="2"/>
      <c r="F11" s="2" t="s">
        <v>25</v>
      </c>
      <c r="G11" s="7" t="s">
        <v>26</v>
      </c>
      <c r="H11" s="7" t="s">
        <v>27</v>
      </c>
      <c r="I11" s="2" t="s">
        <v>13</v>
      </c>
      <c r="J11" s="2"/>
      <c r="K11" s="2" t="s">
        <v>12</v>
      </c>
      <c r="L11" s="95" t="s">
        <v>28</v>
      </c>
    </row>
    <row r="12" ht="36" customHeight="1" spans="1:12">
      <c r="A12" s="24"/>
      <c r="B12" s="23" t="s">
        <v>29</v>
      </c>
      <c r="C12" s="2" t="s">
        <v>30</v>
      </c>
      <c r="D12" s="30" t="s">
        <v>72</v>
      </c>
      <c r="E12" s="31"/>
      <c r="F12" s="2">
        <v>20</v>
      </c>
      <c r="G12" s="87">
        <v>4</v>
      </c>
      <c r="H12" s="87">
        <v>4</v>
      </c>
      <c r="I12" s="48" t="s">
        <v>32</v>
      </c>
      <c r="J12" s="49"/>
      <c r="K12" s="2">
        <v>20</v>
      </c>
      <c r="L12" s="95"/>
    </row>
    <row r="13" ht="35.1" customHeight="1" spans="1:12">
      <c r="A13" s="24"/>
      <c r="B13" s="28"/>
      <c r="C13" s="2"/>
      <c r="D13" s="88"/>
      <c r="E13" s="89"/>
      <c r="F13" s="2"/>
      <c r="G13" s="36"/>
      <c r="H13" s="36"/>
      <c r="I13" s="96"/>
      <c r="J13" s="97"/>
      <c r="K13" s="2"/>
      <c r="L13" s="7"/>
    </row>
    <row r="14" ht="56" customHeight="1" spans="1:12">
      <c r="A14" s="24"/>
      <c r="B14" s="28"/>
      <c r="C14" s="90" t="s">
        <v>35</v>
      </c>
      <c r="D14" s="30" t="s">
        <v>73</v>
      </c>
      <c r="E14" s="31"/>
      <c r="F14" s="2">
        <v>10</v>
      </c>
      <c r="G14" s="36" t="s">
        <v>74</v>
      </c>
      <c r="H14" s="36" t="s">
        <v>75</v>
      </c>
      <c r="I14" s="96"/>
      <c r="J14" s="97"/>
      <c r="K14" s="2">
        <v>10</v>
      </c>
      <c r="L14" s="7"/>
    </row>
    <row r="15" ht="35" customHeight="1" spans="1:12">
      <c r="A15" s="24"/>
      <c r="B15" s="28"/>
      <c r="C15" s="91"/>
      <c r="D15" s="88" t="s">
        <v>76</v>
      </c>
      <c r="E15" s="89"/>
      <c r="F15" s="2">
        <v>10</v>
      </c>
      <c r="G15" s="36">
        <v>1</v>
      </c>
      <c r="H15" s="36">
        <v>1</v>
      </c>
      <c r="I15" s="96"/>
      <c r="J15" s="97"/>
      <c r="K15" s="2">
        <v>10</v>
      </c>
      <c r="L15" s="98"/>
    </row>
    <row r="16" ht="33" customHeight="1" spans="1:12">
      <c r="A16" s="24"/>
      <c r="B16" s="28"/>
      <c r="C16" s="2" t="s">
        <v>38</v>
      </c>
      <c r="D16" s="88" t="s">
        <v>77</v>
      </c>
      <c r="E16" s="89"/>
      <c r="F16" s="2">
        <v>10</v>
      </c>
      <c r="G16" s="36" t="s">
        <v>78</v>
      </c>
      <c r="H16" s="36" t="s">
        <v>79</v>
      </c>
      <c r="I16" s="96"/>
      <c r="J16" s="97"/>
      <c r="K16" s="2">
        <v>9</v>
      </c>
      <c r="L16" s="7"/>
    </row>
    <row r="17" ht="33" customHeight="1" spans="1:12">
      <c r="A17" s="24"/>
      <c r="B17" s="28"/>
      <c r="C17" s="2"/>
      <c r="D17" s="88"/>
      <c r="E17" s="89"/>
      <c r="F17" s="2"/>
      <c r="G17" s="36">
        <v>1</v>
      </c>
      <c r="H17" s="36">
        <v>0.5</v>
      </c>
      <c r="I17" s="96"/>
      <c r="J17" s="97"/>
      <c r="K17" s="2"/>
      <c r="L17" s="7"/>
    </row>
    <row r="18" ht="35" customHeight="1" spans="1:12">
      <c r="A18" s="24"/>
      <c r="B18" s="35"/>
      <c r="C18" s="2" t="s">
        <v>42</v>
      </c>
      <c r="D18" s="88" t="s">
        <v>80</v>
      </c>
      <c r="E18" s="89"/>
      <c r="F18" s="2">
        <v>5</v>
      </c>
      <c r="G18" s="36" t="s">
        <v>81</v>
      </c>
      <c r="H18" s="36" t="s">
        <v>81</v>
      </c>
      <c r="I18" s="30"/>
      <c r="J18" s="31"/>
      <c r="K18" s="2">
        <v>5</v>
      </c>
      <c r="L18" s="7"/>
    </row>
    <row r="19" ht="35" customHeight="1" spans="1:12">
      <c r="A19" s="24"/>
      <c r="B19" s="24" t="s">
        <v>45</v>
      </c>
      <c r="C19" s="7" t="s">
        <v>46</v>
      </c>
      <c r="D19" s="88" t="s">
        <v>82</v>
      </c>
      <c r="E19" s="89"/>
      <c r="F19" s="2">
        <v>5</v>
      </c>
      <c r="G19" s="36" t="s">
        <v>83</v>
      </c>
      <c r="H19" s="36" t="s">
        <v>83</v>
      </c>
      <c r="I19" s="7" t="s">
        <v>49</v>
      </c>
      <c r="J19" s="7"/>
      <c r="K19" s="2">
        <v>5</v>
      </c>
      <c r="L19" s="7"/>
    </row>
    <row r="20" ht="41" customHeight="1" spans="1:12">
      <c r="A20" s="24"/>
      <c r="B20" s="24"/>
      <c r="C20" s="7" t="s">
        <v>50</v>
      </c>
      <c r="D20" s="88" t="s">
        <v>84</v>
      </c>
      <c r="E20" s="89"/>
      <c r="F20" s="2">
        <v>10</v>
      </c>
      <c r="G20" s="36" t="s">
        <v>48</v>
      </c>
      <c r="H20" s="36" t="s">
        <v>48</v>
      </c>
      <c r="I20" s="7"/>
      <c r="J20" s="7"/>
      <c r="K20" s="2">
        <v>9</v>
      </c>
      <c r="L20" s="7"/>
    </row>
    <row r="21" ht="30" customHeight="1" spans="1:12">
      <c r="A21" s="24"/>
      <c r="B21" s="24"/>
      <c r="C21" s="7"/>
      <c r="D21" s="88"/>
      <c r="E21" s="89"/>
      <c r="F21" s="2"/>
      <c r="G21" s="36"/>
      <c r="H21" s="36"/>
      <c r="I21" s="7"/>
      <c r="J21" s="7"/>
      <c r="K21" s="2"/>
      <c r="L21" s="7"/>
    </row>
    <row r="22" ht="30" customHeight="1" spans="1:12">
      <c r="A22" s="24"/>
      <c r="B22" s="24"/>
      <c r="C22" s="7" t="s">
        <v>56</v>
      </c>
      <c r="D22" s="88" t="s">
        <v>85</v>
      </c>
      <c r="E22" s="89"/>
      <c r="F22" s="2">
        <v>5</v>
      </c>
      <c r="G22" s="36" t="s">
        <v>86</v>
      </c>
      <c r="H22" s="36" t="s">
        <v>86</v>
      </c>
      <c r="I22" s="7"/>
      <c r="J22" s="7"/>
      <c r="K22" s="2">
        <v>5</v>
      </c>
      <c r="L22" s="7"/>
    </row>
    <row r="23" ht="36" customHeight="1" spans="1:12">
      <c r="A23" s="24"/>
      <c r="B23" s="24"/>
      <c r="C23" s="7" t="s">
        <v>59</v>
      </c>
      <c r="D23" s="88" t="s">
        <v>87</v>
      </c>
      <c r="E23" s="89"/>
      <c r="F23" s="2">
        <v>5</v>
      </c>
      <c r="G23" s="36" t="s">
        <v>88</v>
      </c>
      <c r="H23" s="36" t="s">
        <v>88</v>
      </c>
      <c r="I23" s="7"/>
      <c r="J23" s="7"/>
      <c r="K23" s="2">
        <v>5</v>
      </c>
      <c r="L23" s="7"/>
    </row>
    <row r="24" ht="30" customHeight="1" spans="1:12">
      <c r="A24" s="24"/>
      <c r="B24" s="24"/>
      <c r="C24" s="7"/>
      <c r="D24" s="88"/>
      <c r="E24" s="89"/>
      <c r="F24" s="2"/>
      <c r="G24" s="36"/>
      <c r="H24" s="36"/>
      <c r="I24" s="7"/>
      <c r="J24" s="7"/>
      <c r="K24" s="2"/>
      <c r="L24" s="7"/>
    </row>
    <row r="25" ht="39" customHeight="1" spans="1:12">
      <c r="A25" s="24"/>
      <c r="B25" s="7" t="s">
        <v>61</v>
      </c>
      <c r="C25" s="7" t="s">
        <v>62</v>
      </c>
      <c r="D25" s="88" t="s">
        <v>89</v>
      </c>
      <c r="E25" s="89"/>
      <c r="F25" s="2">
        <v>10</v>
      </c>
      <c r="G25" s="92" t="s">
        <v>90</v>
      </c>
      <c r="H25" s="92" t="s">
        <v>90</v>
      </c>
      <c r="I25" s="7" t="s">
        <v>66</v>
      </c>
      <c r="J25" s="7"/>
      <c r="K25" s="2">
        <v>10</v>
      </c>
      <c r="L25" s="7"/>
    </row>
    <row r="26" ht="41" customHeight="1" spans="1:12">
      <c r="A26" s="24"/>
      <c r="B26" s="7"/>
      <c r="C26" s="7"/>
      <c r="D26" s="88"/>
      <c r="E26" s="89"/>
      <c r="F26" s="2"/>
      <c r="G26" s="92"/>
      <c r="H26" s="92"/>
      <c r="I26" s="7"/>
      <c r="J26" s="7"/>
      <c r="K26" s="2"/>
      <c r="L26" s="7"/>
    </row>
    <row r="27" ht="31" customHeight="1" spans="1:12">
      <c r="A27" s="41" t="s">
        <v>68</v>
      </c>
      <c r="B27" s="42"/>
      <c r="C27" s="42"/>
      <c r="D27" s="42"/>
      <c r="E27" s="42"/>
      <c r="F27" s="42"/>
      <c r="G27" s="43"/>
      <c r="H27" s="42"/>
      <c r="I27" s="41">
        <v>100</v>
      </c>
      <c r="J27" s="43"/>
      <c r="K27" s="58">
        <v>98</v>
      </c>
      <c r="L27" s="7"/>
    </row>
  </sheetData>
  <mergeCells count="47">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27:G27"/>
    <mergeCell ref="I27:J27"/>
    <mergeCell ref="A11:A26"/>
    <mergeCell ref="B12:B18"/>
    <mergeCell ref="B19:B24"/>
    <mergeCell ref="B25:B26"/>
    <mergeCell ref="C12:C13"/>
    <mergeCell ref="C14:C15"/>
    <mergeCell ref="C16:C17"/>
    <mergeCell ref="C20:C21"/>
    <mergeCell ref="C23:C24"/>
    <mergeCell ref="C25:C26"/>
    <mergeCell ref="A6:C9"/>
    <mergeCell ref="K7:L9"/>
    <mergeCell ref="I12:J18"/>
    <mergeCell ref="I19:J24"/>
    <mergeCell ref="I25:J26"/>
  </mergeCells>
  <printOptions horizontalCentered="1"/>
  <pageMargins left="0.700694444444445" right="0.700694444444445" top="0.727777777777778" bottom="0.727777777777778"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zoomScale="130" zoomScaleNormal="130" workbookViewId="0">
      <selection activeCell="G8" sqref="G8:J8"/>
    </sheetView>
  </sheetViews>
  <sheetFormatPr defaultColWidth="9" defaultRowHeight="13.5"/>
  <cols>
    <col min="1" max="1" width="2.75" customWidth="1"/>
    <col min="2" max="2" width="8" customWidth="1"/>
    <col min="3" max="3" width="7.25" customWidth="1"/>
    <col min="4" max="4" width="7.625" customWidth="1"/>
    <col min="5" max="5" width="6.875" customWidth="1"/>
    <col min="6" max="6" width="8.125" customWidth="1"/>
    <col min="7" max="7" width="7.625" customWidth="1"/>
    <col min="8" max="8" width="8.875" customWidth="1"/>
    <col min="9" max="9" width="8.125" customWidth="1"/>
    <col min="10" max="10" width="5.875" customWidth="1"/>
    <col min="11" max="11" width="6" style="51" customWidth="1"/>
    <col min="12" max="12" width="12.125" customWidth="1"/>
  </cols>
  <sheetData>
    <row r="1" ht="20.25" spans="1:3">
      <c r="A1" s="52" t="s">
        <v>0</v>
      </c>
      <c r="B1" s="52"/>
      <c r="C1" s="53"/>
    </row>
    <row r="2" ht="27" spans="1:12">
      <c r="A2" s="1" t="s">
        <v>1</v>
      </c>
      <c r="B2" s="1"/>
      <c r="C2" s="1"/>
      <c r="D2" s="1"/>
      <c r="E2" s="1"/>
      <c r="F2" s="1"/>
      <c r="G2" s="1"/>
      <c r="H2" s="1"/>
      <c r="I2" s="1"/>
      <c r="J2" s="1"/>
      <c r="K2" s="1"/>
      <c r="L2" s="1"/>
    </row>
    <row r="3" ht="15.95" customHeight="1" spans="1:12">
      <c r="A3" s="1"/>
      <c r="B3" s="1"/>
      <c r="C3" s="1"/>
      <c r="D3" s="1"/>
      <c r="E3" s="1"/>
      <c r="F3" s="1"/>
      <c r="G3" s="1"/>
      <c r="H3" s="1"/>
      <c r="I3" s="1"/>
      <c r="J3" s="1"/>
      <c r="K3" s="1"/>
      <c r="L3" s="1"/>
    </row>
    <row r="4" ht="21" customHeight="1" spans="1:12">
      <c r="A4" s="2" t="s">
        <v>2</v>
      </c>
      <c r="B4" s="2"/>
      <c r="C4" s="2"/>
      <c r="D4" s="2" t="s">
        <v>91</v>
      </c>
      <c r="E4" s="2"/>
      <c r="F4" s="2"/>
      <c r="G4" s="2"/>
      <c r="H4" s="2"/>
      <c r="I4" s="2"/>
      <c r="J4" s="2"/>
      <c r="K4" s="2"/>
      <c r="L4" s="2"/>
    </row>
    <row r="5" ht="21" customHeight="1" spans="1:12">
      <c r="A5" s="2" t="s">
        <v>4</v>
      </c>
      <c r="B5" s="2"/>
      <c r="C5" s="2"/>
      <c r="D5" s="2" t="s">
        <v>5</v>
      </c>
      <c r="E5" s="2"/>
      <c r="F5" s="2"/>
      <c r="G5" s="3" t="s">
        <v>6</v>
      </c>
      <c r="H5" s="3"/>
      <c r="I5" s="3"/>
      <c r="J5" s="3"/>
      <c r="K5" s="44"/>
      <c r="L5" s="44"/>
    </row>
    <row r="6" ht="30" customHeight="1" spans="1:12">
      <c r="A6" s="4" t="s">
        <v>7</v>
      </c>
      <c r="B6" s="5"/>
      <c r="C6" s="6"/>
      <c r="D6" s="2"/>
      <c r="E6" s="2"/>
      <c r="F6" s="7" t="s">
        <v>8</v>
      </c>
      <c r="G6" s="7" t="s">
        <v>9</v>
      </c>
      <c r="H6" s="7" t="s">
        <v>10</v>
      </c>
      <c r="I6" s="7" t="s">
        <v>11</v>
      </c>
      <c r="J6" s="2" t="s">
        <v>12</v>
      </c>
      <c r="K6" s="2" t="s">
        <v>13</v>
      </c>
      <c r="L6" s="2"/>
    </row>
    <row r="7" ht="24" customHeight="1" spans="1:12">
      <c r="A7" s="8"/>
      <c r="B7" s="9"/>
      <c r="C7" s="10"/>
      <c r="D7" s="11" t="s">
        <v>14</v>
      </c>
      <c r="E7" s="12"/>
      <c r="F7" s="2">
        <v>45</v>
      </c>
      <c r="G7" s="2">
        <v>0</v>
      </c>
      <c r="H7" s="2">
        <v>10</v>
      </c>
      <c r="I7" s="45">
        <f>G7/F7</f>
        <v>0</v>
      </c>
      <c r="J7" s="2">
        <v>0</v>
      </c>
      <c r="K7" s="7" t="s">
        <v>15</v>
      </c>
      <c r="L7" s="7"/>
    </row>
    <row r="8" ht="24" customHeight="1" spans="1:12">
      <c r="A8" s="8"/>
      <c r="B8" s="9"/>
      <c r="C8" s="10"/>
      <c r="D8" s="13" t="s">
        <v>16</v>
      </c>
      <c r="E8" s="14"/>
      <c r="F8" s="2">
        <v>45</v>
      </c>
      <c r="G8" s="2">
        <v>0</v>
      </c>
      <c r="H8" s="2">
        <v>10</v>
      </c>
      <c r="I8" s="45">
        <f>G8/F8</f>
        <v>0</v>
      </c>
      <c r="J8" s="2">
        <v>0</v>
      </c>
      <c r="K8" s="7"/>
      <c r="L8" s="7"/>
    </row>
    <row r="9" ht="24" customHeight="1" spans="1:12">
      <c r="A9" s="15"/>
      <c r="B9" s="16"/>
      <c r="C9" s="17"/>
      <c r="D9" s="2" t="s">
        <v>17</v>
      </c>
      <c r="E9" s="2"/>
      <c r="F9" s="18"/>
      <c r="G9" s="18"/>
      <c r="H9" s="18"/>
      <c r="I9" s="18"/>
      <c r="J9" s="18"/>
      <c r="K9" s="7"/>
      <c r="L9" s="7"/>
    </row>
    <row r="10" ht="102.75" customHeight="1" spans="1:12">
      <c r="A10" s="19" t="s">
        <v>18</v>
      </c>
      <c r="B10" s="22" t="s">
        <v>92</v>
      </c>
      <c r="C10" s="22"/>
      <c r="D10" s="54"/>
      <c r="E10" s="54"/>
      <c r="F10" s="22"/>
      <c r="G10" s="22" t="s">
        <v>93</v>
      </c>
      <c r="H10" s="22"/>
      <c r="I10" s="22"/>
      <c r="J10" s="22"/>
      <c r="K10" s="22"/>
      <c r="L10" s="22"/>
    </row>
    <row r="11" ht="49.5" spans="1:12">
      <c r="A11" s="19" t="s">
        <v>21</v>
      </c>
      <c r="B11" s="2" t="s">
        <v>22</v>
      </c>
      <c r="C11" s="2" t="s">
        <v>23</v>
      </c>
      <c r="D11" s="2" t="s">
        <v>24</v>
      </c>
      <c r="E11" s="2"/>
      <c r="F11" s="2" t="s">
        <v>25</v>
      </c>
      <c r="G11" s="7" t="s">
        <v>26</v>
      </c>
      <c r="H11" s="7" t="s">
        <v>27</v>
      </c>
      <c r="I11" s="2" t="s">
        <v>13</v>
      </c>
      <c r="J11" s="2"/>
      <c r="K11" s="2" t="s">
        <v>12</v>
      </c>
      <c r="L11" s="47" t="s">
        <v>28</v>
      </c>
    </row>
    <row r="12" ht="45" customHeight="1" spans="1:12">
      <c r="A12" s="23" t="s">
        <v>21</v>
      </c>
      <c r="B12" s="24" t="s">
        <v>29</v>
      </c>
      <c r="C12" s="2" t="s">
        <v>30</v>
      </c>
      <c r="D12" s="7" t="s">
        <v>94</v>
      </c>
      <c r="E12" s="7"/>
      <c r="F12" s="2">
        <v>7.5</v>
      </c>
      <c r="G12" s="2">
        <v>1</v>
      </c>
      <c r="H12" s="2">
        <v>1</v>
      </c>
      <c r="I12" s="7" t="s">
        <v>32</v>
      </c>
      <c r="J12" s="7"/>
      <c r="K12" s="2">
        <v>7.5</v>
      </c>
      <c r="L12" s="34"/>
    </row>
    <row r="13" ht="45" customHeight="1" spans="1:12">
      <c r="A13" s="28"/>
      <c r="B13" s="24"/>
      <c r="C13" s="2"/>
      <c r="D13" s="30" t="s">
        <v>95</v>
      </c>
      <c r="E13" s="17"/>
      <c r="F13" s="2">
        <v>5</v>
      </c>
      <c r="G13" s="2">
        <v>110</v>
      </c>
      <c r="H13" s="2"/>
      <c r="I13" s="7"/>
      <c r="J13" s="7"/>
      <c r="K13" s="2"/>
      <c r="L13" s="34" t="s">
        <v>96</v>
      </c>
    </row>
    <row r="14" ht="45" customHeight="1" spans="1:12">
      <c r="A14" s="28"/>
      <c r="B14" s="24"/>
      <c r="C14" s="2"/>
      <c r="D14" s="30" t="s">
        <v>97</v>
      </c>
      <c r="E14" s="31"/>
      <c r="F14" s="2">
        <v>7.5</v>
      </c>
      <c r="G14" s="2">
        <v>1</v>
      </c>
      <c r="H14" s="2">
        <v>1</v>
      </c>
      <c r="I14" s="7"/>
      <c r="J14" s="7"/>
      <c r="K14" s="2">
        <v>7.5</v>
      </c>
      <c r="L14" s="34"/>
    </row>
    <row r="15" ht="45" customHeight="1" spans="1:12">
      <c r="A15" s="28"/>
      <c r="B15" s="24"/>
      <c r="C15" s="2" t="s">
        <v>35</v>
      </c>
      <c r="D15" s="30" t="s">
        <v>98</v>
      </c>
      <c r="E15" s="31"/>
      <c r="F15" s="2">
        <v>5</v>
      </c>
      <c r="G15" s="33" t="s">
        <v>99</v>
      </c>
      <c r="H15" s="33" t="s">
        <v>100</v>
      </c>
      <c r="I15" s="7"/>
      <c r="J15" s="7"/>
      <c r="K15" s="2">
        <v>5</v>
      </c>
      <c r="L15" s="34"/>
    </row>
    <row r="16" ht="45" customHeight="1" spans="1:12">
      <c r="A16" s="28"/>
      <c r="B16" s="24"/>
      <c r="C16" s="2"/>
      <c r="D16" s="30" t="s">
        <v>101</v>
      </c>
      <c r="E16" s="31"/>
      <c r="F16" s="2">
        <v>5</v>
      </c>
      <c r="G16" s="7" t="s">
        <v>102</v>
      </c>
      <c r="H16" s="33" t="s">
        <v>103</v>
      </c>
      <c r="I16" s="7"/>
      <c r="J16" s="7"/>
      <c r="K16" s="2">
        <v>3</v>
      </c>
      <c r="L16" s="34"/>
    </row>
    <row r="17" ht="45" customHeight="1" spans="1:12">
      <c r="A17" s="28"/>
      <c r="B17" s="24"/>
      <c r="C17" s="2"/>
      <c r="D17" s="30" t="s">
        <v>104</v>
      </c>
      <c r="E17" s="17"/>
      <c r="F17" s="2">
        <v>5</v>
      </c>
      <c r="G17" s="2" t="s">
        <v>105</v>
      </c>
      <c r="H17" s="34" t="s">
        <v>106</v>
      </c>
      <c r="I17" s="7"/>
      <c r="J17" s="7"/>
      <c r="K17" s="2"/>
      <c r="L17" s="34" t="s">
        <v>96</v>
      </c>
    </row>
    <row r="18" ht="45" customHeight="1" spans="1:12">
      <c r="A18" s="28"/>
      <c r="B18" s="24"/>
      <c r="C18" s="2" t="s">
        <v>38</v>
      </c>
      <c r="D18" s="30" t="s">
        <v>107</v>
      </c>
      <c r="E18" s="31"/>
      <c r="F18" s="2">
        <v>5</v>
      </c>
      <c r="G18" s="2" t="s">
        <v>78</v>
      </c>
      <c r="H18" s="34" t="s">
        <v>108</v>
      </c>
      <c r="I18" s="7"/>
      <c r="J18" s="7"/>
      <c r="K18" s="2">
        <v>2</v>
      </c>
      <c r="L18" s="34" t="s">
        <v>109</v>
      </c>
    </row>
    <row r="19" ht="45" customHeight="1" spans="1:12">
      <c r="A19" s="35"/>
      <c r="B19" s="24"/>
      <c r="C19" s="2"/>
      <c r="D19" s="15" t="s">
        <v>110</v>
      </c>
      <c r="E19" s="17"/>
      <c r="F19" s="2">
        <v>5</v>
      </c>
      <c r="G19" s="2" t="s">
        <v>78</v>
      </c>
      <c r="H19" s="34" t="s">
        <v>111</v>
      </c>
      <c r="I19" s="7"/>
      <c r="J19" s="7"/>
      <c r="K19" s="2">
        <v>2</v>
      </c>
      <c r="L19" s="34" t="s">
        <v>112</v>
      </c>
    </row>
    <row r="20" ht="45" customHeight="1" spans="1:12">
      <c r="A20" s="23" t="s">
        <v>21</v>
      </c>
      <c r="B20" s="24"/>
      <c r="C20" s="2" t="s">
        <v>42</v>
      </c>
      <c r="D20" s="15" t="s">
        <v>113</v>
      </c>
      <c r="E20" s="17"/>
      <c r="F20" s="2">
        <v>5</v>
      </c>
      <c r="G20" s="33" t="s">
        <v>114</v>
      </c>
      <c r="H20" s="34" t="s">
        <v>115</v>
      </c>
      <c r="I20" s="7"/>
      <c r="J20" s="7"/>
      <c r="K20" s="2">
        <v>5</v>
      </c>
      <c r="L20" s="34"/>
    </row>
    <row r="21" ht="57.75" customHeight="1" spans="1:12">
      <c r="A21" s="28"/>
      <c r="B21" s="24" t="s">
        <v>45</v>
      </c>
      <c r="C21" s="7" t="s">
        <v>46</v>
      </c>
      <c r="D21" s="7" t="s">
        <v>116</v>
      </c>
      <c r="E21" s="7"/>
      <c r="F21" s="2">
        <v>5</v>
      </c>
      <c r="G21" s="36">
        <v>0.2</v>
      </c>
      <c r="H21" s="36">
        <v>0.12</v>
      </c>
      <c r="I21" s="7" t="s">
        <v>49</v>
      </c>
      <c r="J21" s="7"/>
      <c r="K21" s="2">
        <v>1</v>
      </c>
      <c r="L21" s="34" t="s">
        <v>117</v>
      </c>
    </row>
    <row r="22" ht="57.75" customHeight="1" spans="1:12">
      <c r="A22" s="28"/>
      <c r="B22" s="24"/>
      <c r="C22" s="7"/>
      <c r="D22" s="7" t="s">
        <v>118</v>
      </c>
      <c r="E22" s="7"/>
      <c r="F22" s="2">
        <v>5</v>
      </c>
      <c r="G22" s="36">
        <v>0.2</v>
      </c>
      <c r="H22" s="36">
        <v>0.12</v>
      </c>
      <c r="I22" s="7"/>
      <c r="J22" s="7"/>
      <c r="K22" s="2">
        <v>1</v>
      </c>
      <c r="L22" s="34" t="s">
        <v>117</v>
      </c>
    </row>
    <row r="23" ht="57.75" customHeight="1" spans="1:12">
      <c r="A23" s="28"/>
      <c r="B23" s="24"/>
      <c r="C23" s="7" t="s">
        <v>50</v>
      </c>
      <c r="D23" s="7" t="s">
        <v>119</v>
      </c>
      <c r="E23" s="7"/>
      <c r="F23" s="2">
        <v>5</v>
      </c>
      <c r="G23" s="2" t="s">
        <v>120</v>
      </c>
      <c r="H23" s="33" t="s">
        <v>100</v>
      </c>
      <c r="I23" s="7"/>
      <c r="J23" s="7"/>
      <c r="K23" s="2">
        <v>5</v>
      </c>
      <c r="L23" s="18"/>
    </row>
    <row r="24" ht="57.75" customHeight="1" spans="1:12">
      <c r="A24" s="28"/>
      <c r="B24" s="24"/>
      <c r="C24" s="7"/>
      <c r="D24" s="7" t="s">
        <v>121</v>
      </c>
      <c r="E24" s="7"/>
      <c r="F24" s="2">
        <v>5</v>
      </c>
      <c r="G24" s="2" t="s">
        <v>122</v>
      </c>
      <c r="H24" s="33" t="s">
        <v>100</v>
      </c>
      <c r="I24" s="7"/>
      <c r="J24" s="7"/>
      <c r="K24" s="2">
        <v>5</v>
      </c>
      <c r="L24" s="18"/>
    </row>
    <row r="25" ht="57.75" customHeight="1" spans="1:12">
      <c r="A25" s="28"/>
      <c r="B25" s="24"/>
      <c r="C25" s="7" t="s">
        <v>56</v>
      </c>
      <c r="D25" s="7" t="s">
        <v>123</v>
      </c>
      <c r="E25" s="7"/>
      <c r="F25" s="2">
        <v>5</v>
      </c>
      <c r="G25" s="2" t="s">
        <v>99</v>
      </c>
      <c r="H25" s="33" t="s">
        <v>100</v>
      </c>
      <c r="I25" s="7"/>
      <c r="J25" s="7"/>
      <c r="K25" s="2">
        <v>5</v>
      </c>
      <c r="L25" s="18"/>
    </row>
    <row r="26" ht="57.75" customHeight="1" spans="1:12">
      <c r="A26" s="28"/>
      <c r="B26" s="24"/>
      <c r="C26" s="7" t="s">
        <v>59</v>
      </c>
      <c r="D26" s="7" t="s">
        <v>124</v>
      </c>
      <c r="E26" s="7"/>
      <c r="F26" s="2">
        <v>2.5</v>
      </c>
      <c r="G26" s="2" t="s">
        <v>125</v>
      </c>
      <c r="H26" s="33" t="s">
        <v>100</v>
      </c>
      <c r="I26" s="7"/>
      <c r="J26" s="7"/>
      <c r="K26" s="2">
        <v>2.5</v>
      </c>
      <c r="L26" s="18"/>
    </row>
    <row r="27" ht="57.75" customHeight="1" spans="1:12">
      <c r="A27" s="28"/>
      <c r="B27" s="24"/>
      <c r="C27" s="7"/>
      <c r="D27" s="7" t="s">
        <v>126</v>
      </c>
      <c r="E27" s="7"/>
      <c r="F27" s="2">
        <v>2.5</v>
      </c>
      <c r="G27" s="2" t="s">
        <v>127</v>
      </c>
      <c r="H27" s="33" t="s">
        <v>100</v>
      </c>
      <c r="I27" s="7"/>
      <c r="J27" s="7"/>
      <c r="K27" s="2">
        <v>2.5</v>
      </c>
      <c r="L27" s="18"/>
    </row>
    <row r="28" ht="80.1" customHeight="1" spans="1:12">
      <c r="A28" s="35"/>
      <c r="B28" s="7" t="s">
        <v>61</v>
      </c>
      <c r="C28" s="7" t="s">
        <v>62</v>
      </c>
      <c r="D28" s="2" t="s">
        <v>128</v>
      </c>
      <c r="E28" s="2"/>
      <c r="F28" s="2">
        <v>10</v>
      </c>
      <c r="G28" s="36">
        <v>0.95</v>
      </c>
      <c r="H28" s="18"/>
      <c r="I28" s="7" t="s">
        <v>66</v>
      </c>
      <c r="J28" s="7"/>
      <c r="K28" s="2"/>
      <c r="L28" s="34" t="s">
        <v>129</v>
      </c>
    </row>
    <row r="29" ht="40.5" customHeight="1" spans="1:12">
      <c r="A29" s="41" t="s">
        <v>68</v>
      </c>
      <c r="B29" s="42"/>
      <c r="C29" s="42"/>
      <c r="D29" s="42"/>
      <c r="E29" s="42"/>
      <c r="F29" s="42"/>
      <c r="G29" s="43"/>
      <c r="H29" s="42"/>
      <c r="I29" s="41"/>
      <c r="J29" s="43"/>
      <c r="K29" s="58">
        <v>55</v>
      </c>
      <c r="L29" s="18"/>
    </row>
  </sheetData>
  <mergeCells count="49">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I28:J28"/>
    <mergeCell ref="A29:G29"/>
    <mergeCell ref="I29:J29"/>
    <mergeCell ref="A12:A19"/>
    <mergeCell ref="A20:A28"/>
    <mergeCell ref="B12:B20"/>
    <mergeCell ref="B21:B27"/>
    <mergeCell ref="C12:C14"/>
    <mergeCell ref="C15:C17"/>
    <mergeCell ref="C18:C19"/>
    <mergeCell ref="C21:C22"/>
    <mergeCell ref="C23:C24"/>
    <mergeCell ref="C26:C27"/>
    <mergeCell ref="A6:C9"/>
    <mergeCell ref="K7:L9"/>
    <mergeCell ref="I12:J20"/>
    <mergeCell ref="I21:J27"/>
  </mergeCells>
  <printOptions verticalCentered="1"/>
  <pageMargins left="0.700694444444445" right="0.700694444444445"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zoomScale="115" zoomScaleNormal="115" topLeftCell="A10" workbookViewId="0">
      <selection activeCell="Q26" sqref="Q26"/>
    </sheetView>
  </sheetViews>
  <sheetFormatPr defaultColWidth="9" defaultRowHeight="13.5"/>
  <cols>
    <col min="1" max="1" width="2.75" customWidth="1"/>
    <col min="2" max="2" width="8" customWidth="1"/>
    <col min="3" max="3" width="7.25" customWidth="1"/>
    <col min="4" max="4" width="7.625" customWidth="1"/>
    <col min="5" max="5" width="8.36666666666667" customWidth="1"/>
    <col min="6" max="6" width="8.125" customWidth="1"/>
    <col min="7" max="7" width="7.625" customWidth="1"/>
    <col min="8" max="8" width="8.875" customWidth="1"/>
    <col min="9" max="9" width="8.125" customWidth="1"/>
    <col min="10" max="10" width="5.875" customWidth="1"/>
    <col min="11" max="11" width="6" style="51" customWidth="1"/>
    <col min="12" max="12" width="12.125" customWidth="1"/>
  </cols>
  <sheetData>
    <row r="1" ht="20.25" spans="1:3">
      <c r="A1" s="52" t="s">
        <v>0</v>
      </c>
      <c r="B1" s="52"/>
      <c r="C1" s="53"/>
    </row>
    <row r="2" ht="27" spans="1:12">
      <c r="A2" s="1" t="s">
        <v>1</v>
      </c>
      <c r="B2" s="1"/>
      <c r="C2" s="1"/>
      <c r="D2" s="1"/>
      <c r="E2" s="1"/>
      <c r="F2" s="1"/>
      <c r="G2" s="1"/>
      <c r="H2" s="1"/>
      <c r="I2" s="1"/>
      <c r="J2" s="1"/>
      <c r="K2" s="1"/>
      <c r="L2" s="1"/>
    </row>
    <row r="3" ht="15.95" customHeight="1" spans="1:12">
      <c r="A3" s="1"/>
      <c r="B3" s="1"/>
      <c r="C3" s="1"/>
      <c r="D3" s="1"/>
      <c r="E3" s="1"/>
      <c r="F3" s="1"/>
      <c r="G3" s="1"/>
      <c r="H3" s="1"/>
      <c r="I3" s="1"/>
      <c r="J3" s="1"/>
      <c r="K3" s="1"/>
      <c r="L3" s="1"/>
    </row>
    <row r="4" ht="21" customHeight="1" spans="1:12">
      <c r="A4" s="2" t="s">
        <v>2</v>
      </c>
      <c r="B4" s="2"/>
      <c r="C4" s="2"/>
      <c r="D4" s="2" t="s">
        <v>91</v>
      </c>
      <c r="E4" s="2"/>
      <c r="F4" s="2"/>
      <c r="G4" s="2"/>
      <c r="H4" s="2"/>
      <c r="I4" s="2"/>
      <c r="J4" s="2"/>
      <c r="K4" s="2"/>
      <c r="L4" s="2"/>
    </row>
    <row r="5" ht="21" customHeight="1" spans="1:12">
      <c r="A5" s="2" t="s">
        <v>4</v>
      </c>
      <c r="B5" s="2"/>
      <c r="C5" s="2"/>
      <c r="D5" s="2" t="s">
        <v>5</v>
      </c>
      <c r="E5" s="2"/>
      <c r="F5" s="2"/>
      <c r="G5" s="3" t="s">
        <v>6</v>
      </c>
      <c r="H5" s="3"/>
      <c r="I5" s="3"/>
      <c r="J5" s="3"/>
      <c r="K5" s="44"/>
      <c r="L5" s="44"/>
    </row>
    <row r="6" ht="30" customHeight="1" spans="1:12">
      <c r="A6" s="4" t="s">
        <v>7</v>
      </c>
      <c r="B6" s="5"/>
      <c r="C6" s="6"/>
      <c r="D6" s="2"/>
      <c r="E6" s="2"/>
      <c r="F6" s="7" t="s">
        <v>8</v>
      </c>
      <c r="G6" s="7" t="s">
        <v>9</v>
      </c>
      <c r="H6" s="7" t="s">
        <v>10</v>
      </c>
      <c r="I6" s="7" t="s">
        <v>11</v>
      </c>
      <c r="J6" s="2" t="s">
        <v>12</v>
      </c>
      <c r="K6" s="2" t="s">
        <v>13</v>
      </c>
      <c r="L6" s="2"/>
    </row>
    <row r="7" ht="24" customHeight="1" spans="1:12">
      <c r="A7" s="8"/>
      <c r="B7" s="9"/>
      <c r="C7" s="10"/>
      <c r="D7" s="11" t="s">
        <v>14</v>
      </c>
      <c r="E7" s="12"/>
      <c r="F7" s="2">
        <v>335</v>
      </c>
      <c r="G7" s="2">
        <v>281.5</v>
      </c>
      <c r="H7" s="2">
        <v>10</v>
      </c>
      <c r="I7" s="45">
        <f>G7/F7</f>
        <v>0.840298507462687</v>
      </c>
      <c r="J7" s="2">
        <f>I7*H7</f>
        <v>8.40298507462687</v>
      </c>
      <c r="K7" s="7" t="s">
        <v>15</v>
      </c>
      <c r="L7" s="7"/>
    </row>
    <row r="8" ht="24" customHeight="1" spans="1:12">
      <c r="A8" s="8"/>
      <c r="B8" s="9"/>
      <c r="C8" s="10"/>
      <c r="D8" s="13" t="s">
        <v>16</v>
      </c>
      <c r="E8" s="14"/>
      <c r="F8" s="2">
        <v>335</v>
      </c>
      <c r="G8" s="2">
        <v>281.5</v>
      </c>
      <c r="H8" s="2">
        <v>10</v>
      </c>
      <c r="I8" s="45">
        <f>G8/F8</f>
        <v>0.840298507462687</v>
      </c>
      <c r="J8" s="2">
        <f>I8*H8</f>
        <v>8.40298507462687</v>
      </c>
      <c r="K8" s="7"/>
      <c r="L8" s="7"/>
    </row>
    <row r="9" ht="24" customHeight="1" spans="1:12">
      <c r="A9" s="15"/>
      <c r="B9" s="16"/>
      <c r="C9" s="17"/>
      <c r="D9" s="2" t="s">
        <v>17</v>
      </c>
      <c r="E9" s="2"/>
      <c r="F9" s="18"/>
      <c r="G9" s="18"/>
      <c r="H9" s="18"/>
      <c r="I9" s="18"/>
      <c r="J9" s="18"/>
      <c r="K9" s="7"/>
      <c r="L9" s="7"/>
    </row>
    <row r="10" ht="102.75" customHeight="1" spans="1:12">
      <c r="A10" s="19" t="s">
        <v>18</v>
      </c>
      <c r="B10" s="22" t="s">
        <v>130</v>
      </c>
      <c r="C10" s="22"/>
      <c r="D10" s="54"/>
      <c r="E10" s="54"/>
      <c r="F10" s="22"/>
      <c r="G10" s="22" t="s">
        <v>131</v>
      </c>
      <c r="H10" s="22"/>
      <c r="I10" s="22"/>
      <c r="J10" s="22"/>
      <c r="K10" s="22"/>
      <c r="L10" s="22"/>
    </row>
    <row r="11" ht="49.5" spans="1:12">
      <c r="A11" s="19" t="s">
        <v>21</v>
      </c>
      <c r="B11" s="2" t="s">
        <v>22</v>
      </c>
      <c r="C11" s="2" t="s">
        <v>23</v>
      </c>
      <c r="D11" s="2" t="s">
        <v>24</v>
      </c>
      <c r="E11" s="2"/>
      <c r="F11" s="2" t="s">
        <v>25</v>
      </c>
      <c r="G11" s="7" t="s">
        <v>26</v>
      </c>
      <c r="H11" s="7" t="s">
        <v>27</v>
      </c>
      <c r="I11" s="2" t="s">
        <v>13</v>
      </c>
      <c r="J11" s="2"/>
      <c r="K11" s="2" t="s">
        <v>12</v>
      </c>
      <c r="L11" s="47" t="s">
        <v>28</v>
      </c>
    </row>
    <row r="12" ht="22" customHeight="1" spans="1:12">
      <c r="A12" s="23" t="s">
        <v>21</v>
      </c>
      <c r="B12" s="24" t="s">
        <v>29</v>
      </c>
      <c r="C12" s="2" t="s">
        <v>30</v>
      </c>
      <c r="D12" s="25" t="s">
        <v>132</v>
      </c>
      <c r="E12" s="26"/>
      <c r="F12" s="2">
        <v>5</v>
      </c>
      <c r="G12" s="27">
        <v>1</v>
      </c>
      <c r="H12" s="27">
        <v>1</v>
      </c>
      <c r="I12" s="7" t="s">
        <v>32</v>
      </c>
      <c r="J12" s="7"/>
      <c r="K12" s="2">
        <v>5</v>
      </c>
      <c r="L12" s="34"/>
    </row>
    <row r="13" ht="22" customHeight="1" spans="1:12">
      <c r="A13" s="28"/>
      <c r="B13" s="24"/>
      <c r="C13" s="2"/>
      <c r="D13" s="25" t="s">
        <v>133</v>
      </c>
      <c r="E13" s="26"/>
      <c r="F13" s="2">
        <v>5</v>
      </c>
      <c r="G13" s="27">
        <v>9</v>
      </c>
      <c r="H13" s="27">
        <v>9</v>
      </c>
      <c r="I13" s="7"/>
      <c r="J13" s="7"/>
      <c r="K13" s="2">
        <v>5</v>
      </c>
      <c r="L13" s="34"/>
    </row>
    <row r="14" ht="22" customHeight="1" spans="1:12">
      <c r="A14" s="28"/>
      <c r="B14" s="24"/>
      <c r="C14" s="2"/>
      <c r="D14" s="25" t="s">
        <v>134</v>
      </c>
      <c r="E14" s="26"/>
      <c r="F14" s="2">
        <v>5</v>
      </c>
      <c r="G14" s="27">
        <v>9</v>
      </c>
      <c r="H14" s="27">
        <v>9</v>
      </c>
      <c r="I14" s="7"/>
      <c r="J14" s="7"/>
      <c r="K14" s="2">
        <v>5</v>
      </c>
      <c r="L14" s="34"/>
    </row>
    <row r="15" ht="22" customHeight="1" spans="1:12">
      <c r="A15" s="28"/>
      <c r="B15" s="24"/>
      <c r="C15" s="2"/>
      <c r="D15" s="25" t="s">
        <v>135</v>
      </c>
      <c r="E15" s="26"/>
      <c r="F15" s="2">
        <v>5</v>
      </c>
      <c r="G15" s="27">
        <v>18</v>
      </c>
      <c r="H15" s="27">
        <v>18</v>
      </c>
      <c r="I15" s="7"/>
      <c r="J15" s="7"/>
      <c r="K15" s="2">
        <v>5</v>
      </c>
      <c r="L15" s="34"/>
    </row>
    <row r="16" ht="22" customHeight="1" spans="1:12">
      <c r="A16" s="28"/>
      <c r="B16" s="24"/>
      <c r="C16" s="2"/>
      <c r="D16" s="25" t="s">
        <v>136</v>
      </c>
      <c r="E16" s="26"/>
      <c r="F16" s="2">
        <v>5</v>
      </c>
      <c r="G16" s="27">
        <v>115</v>
      </c>
      <c r="H16" s="27">
        <v>115</v>
      </c>
      <c r="I16" s="7"/>
      <c r="J16" s="7"/>
      <c r="K16" s="2">
        <v>5</v>
      </c>
      <c r="L16" s="34"/>
    </row>
    <row r="17" ht="22" customHeight="1" spans="1:12">
      <c r="A17" s="28"/>
      <c r="B17" s="24"/>
      <c r="C17" s="2" t="s">
        <v>35</v>
      </c>
      <c r="D17" s="30" t="s">
        <v>137</v>
      </c>
      <c r="E17" s="31"/>
      <c r="F17" s="2">
        <v>10</v>
      </c>
      <c r="G17" s="32">
        <v>1</v>
      </c>
      <c r="H17" s="32">
        <v>1</v>
      </c>
      <c r="I17" s="7"/>
      <c r="J17" s="7"/>
      <c r="K17" s="2">
        <v>10</v>
      </c>
      <c r="L17" s="34"/>
    </row>
    <row r="18" ht="22" customHeight="1" spans="1:12">
      <c r="A18" s="28"/>
      <c r="B18" s="24"/>
      <c r="C18" s="2"/>
      <c r="D18" s="30"/>
      <c r="E18" s="31"/>
      <c r="F18" s="2"/>
      <c r="G18" s="7"/>
      <c r="H18" s="33"/>
      <c r="I18" s="7"/>
      <c r="J18" s="7"/>
      <c r="K18" s="2"/>
      <c r="L18" s="34"/>
    </row>
    <row r="19" ht="22" customHeight="1" spans="1:12">
      <c r="A19" s="28"/>
      <c r="B19" s="24"/>
      <c r="C19" s="2" t="s">
        <v>38</v>
      </c>
      <c r="D19" s="30" t="s">
        <v>107</v>
      </c>
      <c r="E19" s="31"/>
      <c r="F19" s="2">
        <v>5</v>
      </c>
      <c r="G19" s="2" t="s">
        <v>78</v>
      </c>
      <c r="H19" s="2" t="s">
        <v>78</v>
      </c>
      <c r="I19" s="7"/>
      <c r="J19" s="7"/>
      <c r="K19" s="2">
        <v>5</v>
      </c>
      <c r="L19" s="34"/>
    </row>
    <row r="20" ht="22" customHeight="1" spans="1:12">
      <c r="A20" s="35"/>
      <c r="B20" s="24"/>
      <c r="C20" s="2"/>
      <c r="D20" s="30" t="s">
        <v>110</v>
      </c>
      <c r="E20" s="31"/>
      <c r="F20" s="2">
        <v>10</v>
      </c>
      <c r="G20" s="2" t="s">
        <v>78</v>
      </c>
      <c r="H20" s="2" t="s">
        <v>78</v>
      </c>
      <c r="I20" s="7"/>
      <c r="J20" s="7"/>
      <c r="K20" s="2">
        <v>8</v>
      </c>
      <c r="L20" s="34"/>
    </row>
    <row r="21" ht="22" customHeight="1" spans="1:12">
      <c r="A21" s="23" t="s">
        <v>21</v>
      </c>
      <c r="B21" s="24"/>
      <c r="C21" s="2" t="s">
        <v>42</v>
      </c>
      <c r="D21" s="30" t="s">
        <v>113</v>
      </c>
      <c r="E21" s="31"/>
      <c r="F21" s="2">
        <v>10</v>
      </c>
      <c r="G21" s="33" t="s">
        <v>114</v>
      </c>
      <c r="H21" s="34" t="s">
        <v>115</v>
      </c>
      <c r="I21" s="7"/>
      <c r="J21" s="7"/>
      <c r="K21" s="2">
        <v>5</v>
      </c>
      <c r="L21" s="34"/>
    </row>
    <row r="22" ht="22" customHeight="1" spans="1:12">
      <c r="A22" s="28"/>
      <c r="B22" s="24" t="s">
        <v>45</v>
      </c>
      <c r="C22" s="7" t="s">
        <v>46</v>
      </c>
      <c r="D22" s="7" t="s">
        <v>138</v>
      </c>
      <c r="E22" s="7"/>
      <c r="F22" s="2">
        <v>5</v>
      </c>
      <c r="G22" s="36" t="s">
        <v>139</v>
      </c>
      <c r="H22" s="36" t="s">
        <v>139</v>
      </c>
      <c r="I22" s="7" t="s">
        <v>49</v>
      </c>
      <c r="J22" s="7"/>
      <c r="K22" s="2">
        <v>5</v>
      </c>
      <c r="L22" s="34"/>
    </row>
    <row r="23" ht="22" customHeight="1" spans="1:12">
      <c r="A23" s="28"/>
      <c r="B23" s="24"/>
      <c r="C23" s="7"/>
      <c r="D23" s="7"/>
      <c r="E23" s="7"/>
      <c r="F23" s="2"/>
      <c r="G23" s="36"/>
      <c r="H23" s="36"/>
      <c r="I23" s="7"/>
      <c r="J23" s="7"/>
      <c r="K23" s="2"/>
      <c r="L23" s="34"/>
    </row>
    <row r="24" ht="22" customHeight="1" spans="1:12">
      <c r="A24" s="28"/>
      <c r="B24" s="24"/>
      <c r="C24" s="7" t="s">
        <v>50</v>
      </c>
      <c r="D24" s="25" t="s">
        <v>140</v>
      </c>
      <c r="E24" s="26"/>
      <c r="F24" s="2">
        <v>5</v>
      </c>
      <c r="G24" s="2" t="s">
        <v>120</v>
      </c>
      <c r="H24" s="33" t="s">
        <v>100</v>
      </c>
      <c r="I24" s="7"/>
      <c r="J24" s="7"/>
      <c r="K24" s="2">
        <v>5</v>
      </c>
      <c r="L24" s="18"/>
    </row>
    <row r="25" ht="22" customHeight="1" spans="1:12">
      <c r="A25" s="28"/>
      <c r="B25" s="24"/>
      <c r="C25" s="7"/>
      <c r="D25" s="25" t="s">
        <v>141</v>
      </c>
      <c r="E25" s="26"/>
      <c r="F25" s="2">
        <v>5</v>
      </c>
      <c r="G25" s="2" t="s">
        <v>122</v>
      </c>
      <c r="H25" s="33" t="s">
        <v>100</v>
      </c>
      <c r="I25" s="7"/>
      <c r="J25" s="7"/>
      <c r="K25" s="2">
        <v>5</v>
      </c>
      <c r="L25" s="18"/>
    </row>
    <row r="26" ht="22" customHeight="1" spans="1:12">
      <c r="A26" s="28"/>
      <c r="B26" s="24"/>
      <c r="C26" s="7" t="s">
        <v>56</v>
      </c>
      <c r="D26" s="7" t="s">
        <v>142</v>
      </c>
      <c r="E26" s="7"/>
      <c r="F26" s="2"/>
      <c r="G26" s="2" t="s">
        <v>86</v>
      </c>
      <c r="H26" s="33" t="s">
        <v>86</v>
      </c>
      <c r="I26" s="7"/>
      <c r="J26" s="7"/>
      <c r="K26" s="2">
        <v>5</v>
      </c>
      <c r="L26" s="18"/>
    </row>
    <row r="27" ht="22" customHeight="1" spans="1:12">
      <c r="A27" s="28"/>
      <c r="B27" s="24"/>
      <c r="C27" s="7" t="s">
        <v>59</v>
      </c>
      <c r="D27" s="83" t="s">
        <v>143</v>
      </c>
      <c r="E27" s="84"/>
      <c r="F27" s="2">
        <v>5</v>
      </c>
      <c r="G27" s="2" t="s">
        <v>144</v>
      </c>
      <c r="H27" s="33" t="s">
        <v>100</v>
      </c>
      <c r="I27" s="7"/>
      <c r="J27" s="7"/>
      <c r="K27" s="2">
        <v>3</v>
      </c>
      <c r="L27" s="34" t="s">
        <v>145</v>
      </c>
    </row>
    <row r="28" ht="22" customHeight="1" spans="1:12">
      <c r="A28" s="28"/>
      <c r="B28" s="24"/>
      <c r="C28" s="7"/>
      <c r="D28" s="7"/>
      <c r="E28" s="7"/>
      <c r="F28" s="2"/>
      <c r="G28" s="2"/>
      <c r="H28" s="33"/>
      <c r="I28" s="7"/>
      <c r="J28" s="7"/>
      <c r="K28" s="2"/>
      <c r="L28" s="18"/>
    </row>
    <row r="29" ht="22" customHeight="1" spans="1:12">
      <c r="A29" s="28"/>
      <c r="B29" s="39" t="s">
        <v>61</v>
      </c>
      <c r="C29" s="39" t="s">
        <v>62</v>
      </c>
      <c r="D29" s="25" t="s">
        <v>146</v>
      </c>
      <c r="E29" s="26"/>
      <c r="F29" s="2">
        <v>5</v>
      </c>
      <c r="G29" s="2" t="s">
        <v>90</v>
      </c>
      <c r="H29" s="2" t="s">
        <v>90</v>
      </c>
      <c r="I29" s="48" t="s">
        <v>66</v>
      </c>
      <c r="J29" s="49"/>
      <c r="K29" s="2">
        <v>5</v>
      </c>
      <c r="L29" s="18"/>
    </row>
    <row r="30" ht="22" customHeight="1" spans="1:12">
      <c r="A30" s="35"/>
      <c r="B30" s="40"/>
      <c r="C30" s="40"/>
      <c r="D30" s="25" t="s">
        <v>147</v>
      </c>
      <c r="E30" s="26"/>
      <c r="F30" s="2">
        <v>5</v>
      </c>
      <c r="G30" s="2" t="s">
        <v>90</v>
      </c>
      <c r="H30" s="2" t="s">
        <v>90</v>
      </c>
      <c r="I30" s="30"/>
      <c r="J30" s="31"/>
      <c r="K30" s="2">
        <v>5</v>
      </c>
      <c r="L30" s="34"/>
    </row>
    <row r="31" ht="28" customHeight="1" spans="1:15">
      <c r="A31" s="41" t="s">
        <v>68</v>
      </c>
      <c r="B31" s="42"/>
      <c r="C31" s="42"/>
      <c r="D31" s="42"/>
      <c r="E31" s="42"/>
      <c r="F31" s="42"/>
      <c r="G31" s="43"/>
      <c r="H31" s="42"/>
      <c r="I31" s="41"/>
      <c r="J31" s="43"/>
      <c r="K31" s="58">
        <f>SUM(K12:K30,J7)</f>
        <v>94.4029850746269</v>
      </c>
      <c r="L31" s="18"/>
      <c r="O31">
        <v>94.4</v>
      </c>
    </row>
  </sheetData>
  <mergeCells count="53">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A31:G31"/>
    <mergeCell ref="I31:J31"/>
    <mergeCell ref="A12:A20"/>
    <mergeCell ref="A21:A30"/>
    <mergeCell ref="B12:B21"/>
    <mergeCell ref="B22:B28"/>
    <mergeCell ref="B29:B30"/>
    <mergeCell ref="C12:C16"/>
    <mergeCell ref="C17:C18"/>
    <mergeCell ref="C19:C20"/>
    <mergeCell ref="C22:C23"/>
    <mergeCell ref="C24:C25"/>
    <mergeCell ref="C27:C28"/>
    <mergeCell ref="C29:C30"/>
    <mergeCell ref="A6:C9"/>
    <mergeCell ref="K7:L9"/>
    <mergeCell ref="I12:J21"/>
    <mergeCell ref="I22:J28"/>
    <mergeCell ref="I29:J30"/>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115" zoomScaleNormal="115" topLeftCell="A15" workbookViewId="0">
      <selection activeCell="N23" sqref="N23"/>
    </sheetView>
  </sheetViews>
  <sheetFormatPr defaultColWidth="9" defaultRowHeight="13.5"/>
  <cols>
    <col min="1" max="1" width="2.75" customWidth="1"/>
    <col min="2" max="2" width="8" customWidth="1"/>
    <col min="3" max="3" width="7.25" customWidth="1"/>
    <col min="4" max="4" width="7.625" customWidth="1"/>
    <col min="5" max="5" width="6.875" customWidth="1"/>
    <col min="6" max="6" width="8.125" customWidth="1"/>
    <col min="7" max="7" width="7.625" customWidth="1"/>
    <col min="8" max="8" width="8.875" customWidth="1"/>
    <col min="9" max="9" width="8.125" customWidth="1"/>
    <col min="10" max="10" width="5.875" customWidth="1"/>
    <col min="11" max="11" width="6" style="51" customWidth="1"/>
    <col min="12" max="12" width="12.125" customWidth="1"/>
  </cols>
  <sheetData>
    <row r="1" ht="20.25" spans="1:3">
      <c r="A1" s="52" t="s">
        <v>0</v>
      </c>
      <c r="B1" s="52"/>
      <c r="C1" s="53"/>
    </row>
    <row r="2" ht="27" spans="1:12">
      <c r="A2" s="1" t="s">
        <v>1</v>
      </c>
      <c r="B2" s="1"/>
      <c r="C2" s="1"/>
      <c r="D2" s="1"/>
      <c r="E2" s="1"/>
      <c r="F2" s="1"/>
      <c r="G2" s="1"/>
      <c r="H2" s="1"/>
      <c r="I2" s="1"/>
      <c r="J2" s="1"/>
      <c r="K2" s="1"/>
      <c r="L2" s="1"/>
    </row>
    <row r="3" ht="15.95" customHeight="1" spans="1:12">
      <c r="A3" s="1"/>
      <c r="B3" s="1"/>
      <c r="C3" s="1"/>
      <c r="D3" s="1"/>
      <c r="E3" s="1"/>
      <c r="F3" s="1"/>
      <c r="G3" s="1"/>
      <c r="H3" s="1"/>
      <c r="I3" s="1"/>
      <c r="J3" s="1"/>
      <c r="K3" s="1"/>
      <c r="L3" s="1"/>
    </row>
    <row r="4" ht="21" customHeight="1" spans="1:12">
      <c r="A4" s="2" t="s">
        <v>2</v>
      </c>
      <c r="B4" s="2"/>
      <c r="C4" s="2"/>
      <c r="D4" s="2" t="s">
        <v>148</v>
      </c>
      <c r="E4" s="2"/>
      <c r="F4" s="2"/>
      <c r="G4" s="2"/>
      <c r="H4" s="2"/>
      <c r="I4" s="2"/>
      <c r="J4" s="2"/>
      <c r="K4" s="2"/>
      <c r="L4" s="2"/>
    </row>
    <row r="5" ht="21" customHeight="1" spans="1:12">
      <c r="A5" s="2" t="s">
        <v>4</v>
      </c>
      <c r="B5" s="2"/>
      <c r="C5" s="2"/>
      <c r="D5" s="2" t="s">
        <v>5</v>
      </c>
      <c r="E5" s="2"/>
      <c r="F5" s="2"/>
      <c r="G5" s="3" t="s">
        <v>6</v>
      </c>
      <c r="H5" s="3"/>
      <c r="I5" s="3"/>
      <c r="J5" s="3"/>
      <c r="K5" s="44"/>
      <c r="L5" s="44"/>
    </row>
    <row r="6" ht="30" customHeight="1" spans="1:12">
      <c r="A6" s="4" t="s">
        <v>7</v>
      </c>
      <c r="B6" s="5"/>
      <c r="C6" s="6"/>
      <c r="D6" s="2"/>
      <c r="E6" s="2"/>
      <c r="F6" s="7" t="s">
        <v>8</v>
      </c>
      <c r="G6" s="7" t="s">
        <v>9</v>
      </c>
      <c r="H6" s="7" t="s">
        <v>10</v>
      </c>
      <c r="I6" s="7" t="s">
        <v>11</v>
      </c>
      <c r="J6" s="2" t="s">
        <v>12</v>
      </c>
      <c r="K6" s="2" t="s">
        <v>13</v>
      </c>
      <c r="L6" s="2"/>
    </row>
    <row r="7" ht="24" customHeight="1" spans="1:12">
      <c r="A7" s="8"/>
      <c r="B7" s="9"/>
      <c r="C7" s="10"/>
      <c r="D7" s="11" t="s">
        <v>14</v>
      </c>
      <c r="E7" s="12"/>
      <c r="F7" s="2">
        <v>100</v>
      </c>
      <c r="G7" s="2">
        <v>58.2</v>
      </c>
      <c r="H7" s="2">
        <v>10</v>
      </c>
      <c r="I7" s="45">
        <f>G7/F7</f>
        <v>0.582</v>
      </c>
      <c r="J7" s="2">
        <f>I7*H7</f>
        <v>5.82</v>
      </c>
      <c r="K7" s="7" t="s">
        <v>15</v>
      </c>
      <c r="L7" s="7"/>
    </row>
    <row r="8" ht="24" customHeight="1" spans="1:12">
      <c r="A8" s="8"/>
      <c r="B8" s="9"/>
      <c r="C8" s="10"/>
      <c r="D8" s="13" t="s">
        <v>16</v>
      </c>
      <c r="E8" s="14"/>
      <c r="F8" s="2">
        <v>100</v>
      </c>
      <c r="G8" s="2">
        <v>58.2</v>
      </c>
      <c r="H8" s="2">
        <v>10</v>
      </c>
      <c r="I8" s="45">
        <f>G8/F8</f>
        <v>0.582</v>
      </c>
      <c r="J8" s="2">
        <f>I8*H8</f>
        <v>5.82</v>
      </c>
      <c r="K8" s="7"/>
      <c r="L8" s="7"/>
    </row>
    <row r="9" ht="24" customHeight="1" spans="1:12">
      <c r="A9" s="15"/>
      <c r="B9" s="16"/>
      <c r="C9" s="17"/>
      <c r="D9" s="2" t="s">
        <v>17</v>
      </c>
      <c r="E9" s="2"/>
      <c r="F9" s="18"/>
      <c r="G9" s="18"/>
      <c r="H9" s="18"/>
      <c r="I9" s="18"/>
      <c r="J9" s="18"/>
      <c r="K9" s="7"/>
      <c r="L9" s="7"/>
    </row>
    <row r="10" ht="102.75" customHeight="1" spans="1:12">
      <c r="A10" s="19" t="s">
        <v>18</v>
      </c>
      <c r="B10" s="22" t="s">
        <v>149</v>
      </c>
      <c r="C10" s="22"/>
      <c r="D10" s="54"/>
      <c r="E10" s="54"/>
      <c r="F10" s="22"/>
      <c r="G10" s="22" t="s">
        <v>150</v>
      </c>
      <c r="H10" s="22"/>
      <c r="I10" s="22"/>
      <c r="J10" s="22"/>
      <c r="K10" s="22"/>
      <c r="L10" s="22"/>
    </row>
    <row r="11" ht="49.5" spans="1:12">
      <c r="A11" s="19" t="s">
        <v>21</v>
      </c>
      <c r="B11" s="2" t="s">
        <v>22</v>
      </c>
      <c r="C11" s="2" t="s">
        <v>23</v>
      </c>
      <c r="D11" s="2" t="s">
        <v>24</v>
      </c>
      <c r="E11" s="2"/>
      <c r="F11" s="2" t="s">
        <v>25</v>
      </c>
      <c r="G11" s="7" t="s">
        <v>26</v>
      </c>
      <c r="H11" s="7" t="s">
        <v>27</v>
      </c>
      <c r="I11" s="2" t="s">
        <v>13</v>
      </c>
      <c r="J11" s="2"/>
      <c r="K11" s="2" t="s">
        <v>12</v>
      </c>
      <c r="L11" s="47" t="s">
        <v>28</v>
      </c>
    </row>
    <row r="12" ht="28" customHeight="1" spans="1:12">
      <c r="A12" s="23" t="s">
        <v>21</v>
      </c>
      <c r="B12" s="24" t="s">
        <v>29</v>
      </c>
      <c r="C12" s="2" t="s">
        <v>30</v>
      </c>
      <c r="D12" s="30" t="s">
        <v>151</v>
      </c>
      <c r="E12" s="31"/>
      <c r="F12" s="2">
        <v>10</v>
      </c>
      <c r="G12" s="27">
        <v>2</v>
      </c>
      <c r="H12" s="27">
        <v>2</v>
      </c>
      <c r="I12" s="7" t="s">
        <v>32</v>
      </c>
      <c r="J12" s="7"/>
      <c r="K12" s="2">
        <v>10</v>
      </c>
      <c r="L12" s="34"/>
    </row>
    <row r="13" ht="28" customHeight="1" spans="1:12">
      <c r="A13" s="28"/>
      <c r="B13" s="24"/>
      <c r="C13" s="2"/>
      <c r="D13" s="30" t="s">
        <v>152</v>
      </c>
      <c r="E13" s="31"/>
      <c r="F13" s="2">
        <v>10</v>
      </c>
      <c r="G13" s="27">
        <v>1</v>
      </c>
      <c r="H13" s="27">
        <v>1</v>
      </c>
      <c r="I13" s="7"/>
      <c r="J13" s="7"/>
      <c r="K13" s="2">
        <v>10</v>
      </c>
      <c r="L13" s="34"/>
    </row>
    <row r="14" ht="28" customHeight="1" spans="1:12">
      <c r="A14" s="28"/>
      <c r="B14" s="24"/>
      <c r="C14" s="2"/>
      <c r="D14" s="25"/>
      <c r="E14" s="26"/>
      <c r="F14" s="2"/>
      <c r="G14" s="27"/>
      <c r="H14" s="27"/>
      <c r="I14" s="7"/>
      <c r="J14" s="7"/>
      <c r="K14" s="2"/>
      <c r="L14" s="34"/>
    </row>
    <row r="15" ht="28" customHeight="1" spans="1:12">
      <c r="A15" s="28"/>
      <c r="B15" s="24"/>
      <c r="C15" s="2" t="s">
        <v>35</v>
      </c>
      <c r="D15" s="30" t="s">
        <v>153</v>
      </c>
      <c r="E15" s="31"/>
      <c r="F15" s="2">
        <v>10</v>
      </c>
      <c r="G15" s="32">
        <v>1</v>
      </c>
      <c r="H15" s="32">
        <v>1</v>
      </c>
      <c r="I15" s="7"/>
      <c r="J15" s="7"/>
      <c r="K15" s="2">
        <v>10</v>
      </c>
      <c r="L15" s="34"/>
    </row>
    <row r="16" ht="28" customHeight="1" spans="1:12">
      <c r="A16" s="28"/>
      <c r="B16" s="24"/>
      <c r="C16" s="2"/>
      <c r="D16" s="30"/>
      <c r="E16" s="31"/>
      <c r="F16" s="2"/>
      <c r="G16" s="7"/>
      <c r="H16" s="33"/>
      <c r="I16" s="7"/>
      <c r="J16" s="7"/>
      <c r="K16" s="2"/>
      <c r="L16" s="34"/>
    </row>
    <row r="17" ht="28" customHeight="1" spans="1:12">
      <c r="A17" s="28"/>
      <c r="B17" s="24"/>
      <c r="C17" s="2"/>
      <c r="D17" s="30"/>
      <c r="E17" s="31"/>
      <c r="F17" s="2"/>
      <c r="G17" s="2"/>
      <c r="H17" s="34"/>
      <c r="I17" s="7"/>
      <c r="J17" s="7"/>
      <c r="K17" s="2"/>
      <c r="L17" s="34"/>
    </row>
    <row r="18" ht="28" customHeight="1" spans="1:12">
      <c r="A18" s="28"/>
      <c r="B18" s="24"/>
      <c r="C18" s="2" t="s">
        <v>38</v>
      </c>
      <c r="D18" s="30" t="s">
        <v>107</v>
      </c>
      <c r="E18" s="31"/>
      <c r="F18" s="2">
        <v>10</v>
      </c>
      <c r="G18" s="2" t="s">
        <v>78</v>
      </c>
      <c r="H18" s="2" t="s">
        <v>78</v>
      </c>
      <c r="I18" s="7"/>
      <c r="J18" s="7"/>
      <c r="K18" s="2">
        <v>8</v>
      </c>
      <c r="L18" s="34"/>
    </row>
    <row r="19" ht="28" customHeight="1" spans="1:12">
      <c r="A19" s="35"/>
      <c r="B19" s="24"/>
      <c r="C19" s="2"/>
      <c r="D19" s="30" t="s">
        <v>110</v>
      </c>
      <c r="E19" s="31"/>
      <c r="F19" s="2">
        <v>10</v>
      </c>
      <c r="G19" s="2" t="s">
        <v>78</v>
      </c>
      <c r="H19" s="2" t="s">
        <v>78</v>
      </c>
      <c r="I19" s="7"/>
      <c r="J19" s="7"/>
      <c r="K19" s="2">
        <v>6</v>
      </c>
      <c r="L19" s="34"/>
    </row>
    <row r="20" ht="28" customHeight="1" spans="1:12">
      <c r="A20" s="23" t="s">
        <v>21</v>
      </c>
      <c r="B20" s="24"/>
      <c r="C20" s="2" t="s">
        <v>42</v>
      </c>
      <c r="D20" s="30" t="s">
        <v>113</v>
      </c>
      <c r="E20" s="31"/>
      <c r="F20" s="2">
        <v>5</v>
      </c>
      <c r="G20" s="33" t="s">
        <v>114</v>
      </c>
      <c r="H20" s="34" t="s">
        <v>115</v>
      </c>
      <c r="I20" s="7"/>
      <c r="J20" s="7"/>
      <c r="K20" s="2">
        <v>5</v>
      </c>
      <c r="L20" s="34"/>
    </row>
    <row r="21" ht="28" customHeight="1" spans="1:12">
      <c r="A21" s="28"/>
      <c r="B21" s="24" t="s">
        <v>45</v>
      </c>
      <c r="C21" s="7" t="s">
        <v>46</v>
      </c>
      <c r="D21" s="7" t="s">
        <v>154</v>
      </c>
      <c r="E21" s="7"/>
      <c r="F21" s="2"/>
      <c r="G21" s="36"/>
      <c r="H21" s="36"/>
      <c r="I21" s="7" t="s">
        <v>49</v>
      </c>
      <c r="J21" s="7"/>
      <c r="K21" s="2"/>
      <c r="L21" s="34"/>
    </row>
    <row r="22" ht="28" customHeight="1" spans="1:12">
      <c r="A22" s="28"/>
      <c r="B22" s="24"/>
      <c r="C22" s="7"/>
      <c r="D22" s="7"/>
      <c r="E22" s="7"/>
      <c r="F22" s="2"/>
      <c r="G22" s="36"/>
      <c r="H22" s="36"/>
      <c r="I22" s="7"/>
      <c r="J22" s="7"/>
      <c r="K22" s="2"/>
      <c r="L22" s="34"/>
    </row>
    <row r="23" ht="28" customHeight="1" spans="1:12">
      <c r="A23" s="28"/>
      <c r="B23" s="24"/>
      <c r="C23" s="7" t="s">
        <v>50</v>
      </c>
      <c r="D23" s="30" t="s">
        <v>155</v>
      </c>
      <c r="E23" s="31"/>
      <c r="F23" s="2">
        <v>5</v>
      </c>
      <c r="G23" s="56" t="s">
        <v>156</v>
      </c>
      <c r="H23" s="56" t="s">
        <v>156</v>
      </c>
      <c r="I23" s="7"/>
      <c r="J23" s="7"/>
      <c r="K23" s="2">
        <v>5</v>
      </c>
      <c r="L23" s="18"/>
    </row>
    <row r="24" ht="28" customHeight="1" spans="1:12">
      <c r="A24" s="28"/>
      <c r="B24" s="24"/>
      <c r="C24" s="7"/>
      <c r="D24" s="30" t="s">
        <v>157</v>
      </c>
      <c r="E24" s="31"/>
      <c r="F24" s="2">
        <v>5</v>
      </c>
      <c r="G24" s="56" t="s">
        <v>158</v>
      </c>
      <c r="H24" s="56" t="s">
        <v>158</v>
      </c>
      <c r="I24" s="7"/>
      <c r="J24" s="7"/>
      <c r="K24" s="2">
        <v>5</v>
      </c>
      <c r="L24" s="18"/>
    </row>
    <row r="25" ht="28" customHeight="1" spans="1:12">
      <c r="A25" s="28"/>
      <c r="B25" s="24"/>
      <c r="C25" s="7" t="s">
        <v>56</v>
      </c>
      <c r="D25" s="30" t="s">
        <v>142</v>
      </c>
      <c r="E25" s="31"/>
      <c r="F25" s="2">
        <v>5</v>
      </c>
      <c r="G25" s="2" t="s">
        <v>86</v>
      </c>
      <c r="H25" s="2" t="s">
        <v>86</v>
      </c>
      <c r="I25" s="7"/>
      <c r="J25" s="7"/>
      <c r="K25" s="2">
        <v>5</v>
      </c>
      <c r="L25" s="18"/>
    </row>
    <row r="26" ht="35" customHeight="1" spans="1:12">
      <c r="A26" s="28"/>
      <c r="B26" s="24"/>
      <c r="C26" s="7" t="s">
        <v>59</v>
      </c>
      <c r="D26" s="30" t="s">
        <v>159</v>
      </c>
      <c r="E26" s="31"/>
      <c r="F26" s="2">
        <v>10</v>
      </c>
      <c r="G26" s="56" t="s">
        <v>160</v>
      </c>
      <c r="H26" s="56" t="s">
        <v>160</v>
      </c>
      <c r="I26" s="7"/>
      <c r="J26" s="7"/>
      <c r="K26" s="2">
        <v>8</v>
      </c>
      <c r="L26" s="34"/>
    </row>
    <row r="27" ht="28" customHeight="1" spans="1:12">
      <c r="A27" s="28"/>
      <c r="B27" s="24"/>
      <c r="C27" s="7"/>
      <c r="D27" s="30" t="s">
        <v>161</v>
      </c>
      <c r="E27" s="31"/>
      <c r="F27" s="2"/>
      <c r="G27" s="56" t="s">
        <v>162</v>
      </c>
      <c r="H27" s="56" t="s">
        <v>162</v>
      </c>
      <c r="I27" s="7"/>
      <c r="J27" s="7"/>
      <c r="K27" s="2"/>
      <c r="L27" s="18"/>
    </row>
    <row r="28" ht="28" customHeight="1" spans="1:12">
      <c r="A28" s="28"/>
      <c r="B28" s="39" t="s">
        <v>61</v>
      </c>
      <c r="C28" s="39" t="s">
        <v>62</v>
      </c>
      <c r="D28" s="30" t="s">
        <v>163</v>
      </c>
      <c r="E28" s="31"/>
      <c r="F28" s="2">
        <v>5</v>
      </c>
      <c r="G28" s="2" t="s">
        <v>90</v>
      </c>
      <c r="H28" s="2" t="s">
        <v>90</v>
      </c>
      <c r="I28" s="48" t="s">
        <v>66</v>
      </c>
      <c r="J28" s="49"/>
      <c r="K28" s="2">
        <v>5</v>
      </c>
      <c r="L28" s="18"/>
    </row>
    <row r="29" ht="28" customHeight="1" spans="1:12">
      <c r="A29" s="35"/>
      <c r="B29" s="40"/>
      <c r="C29" s="40"/>
      <c r="D29" s="30" t="s">
        <v>164</v>
      </c>
      <c r="E29" s="31"/>
      <c r="F29" s="2">
        <v>5</v>
      </c>
      <c r="G29" s="2" t="s">
        <v>90</v>
      </c>
      <c r="H29" s="2" t="s">
        <v>90</v>
      </c>
      <c r="I29" s="30"/>
      <c r="J29" s="31"/>
      <c r="K29" s="2">
        <v>5</v>
      </c>
      <c r="L29" s="34"/>
    </row>
    <row r="30" ht="40.5" customHeight="1" spans="1:12">
      <c r="A30" s="41" t="s">
        <v>68</v>
      </c>
      <c r="B30" s="42"/>
      <c r="C30" s="42"/>
      <c r="D30" s="42"/>
      <c r="E30" s="42"/>
      <c r="F30" s="42"/>
      <c r="G30" s="43"/>
      <c r="H30" s="42"/>
      <c r="I30" s="41"/>
      <c r="J30" s="43"/>
      <c r="K30" s="58">
        <f>SUM(K12:K29,J7)</f>
        <v>87.82</v>
      </c>
      <c r="L30" s="18"/>
    </row>
  </sheetData>
  <mergeCells count="52">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G30"/>
    <mergeCell ref="I30:J30"/>
    <mergeCell ref="A12:A19"/>
    <mergeCell ref="A20:A29"/>
    <mergeCell ref="B12:B20"/>
    <mergeCell ref="B21:B27"/>
    <mergeCell ref="B28:B29"/>
    <mergeCell ref="C12:C14"/>
    <mergeCell ref="C15:C17"/>
    <mergeCell ref="C18:C19"/>
    <mergeCell ref="C21:C22"/>
    <mergeCell ref="C23:C24"/>
    <mergeCell ref="C26:C27"/>
    <mergeCell ref="C28:C29"/>
    <mergeCell ref="A6:C9"/>
    <mergeCell ref="K7:L9"/>
    <mergeCell ref="I12:J20"/>
    <mergeCell ref="I21:J27"/>
    <mergeCell ref="I28:J29"/>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115" zoomScaleNormal="115" topLeftCell="A17" workbookViewId="0">
      <selection activeCell="P30" sqref="P30"/>
    </sheetView>
  </sheetViews>
  <sheetFormatPr defaultColWidth="9" defaultRowHeight="13.5"/>
  <cols>
    <col min="1" max="1" width="2.75" customWidth="1"/>
    <col min="2" max="2" width="8" customWidth="1"/>
    <col min="3" max="3" width="7.25" customWidth="1"/>
    <col min="4" max="4" width="7.625" customWidth="1"/>
    <col min="5" max="5" width="6.875" customWidth="1"/>
    <col min="6" max="6" width="8.125" customWidth="1"/>
    <col min="7" max="7" width="7.625" customWidth="1"/>
    <col min="8" max="8" width="8.875" customWidth="1"/>
    <col min="9" max="9" width="8.125" customWidth="1"/>
    <col min="10" max="10" width="5.875" customWidth="1"/>
    <col min="11" max="11" width="6" style="51" customWidth="1"/>
    <col min="12" max="12" width="12.125" customWidth="1"/>
  </cols>
  <sheetData>
    <row r="1" ht="20.25" spans="1:3">
      <c r="A1" s="52" t="s">
        <v>0</v>
      </c>
      <c r="B1" s="52"/>
      <c r="C1" s="53"/>
    </row>
    <row r="2" ht="27" spans="1:12">
      <c r="A2" s="1" t="s">
        <v>1</v>
      </c>
      <c r="B2" s="1"/>
      <c r="C2" s="1"/>
      <c r="D2" s="1"/>
      <c r="E2" s="1"/>
      <c r="F2" s="1"/>
      <c r="G2" s="1"/>
      <c r="H2" s="1"/>
      <c r="I2" s="1"/>
      <c r="J2" s="1"/>
      <c r="K2" s="1"/>
      <c r="L2" s="1"/>
    </row>
    <row r="3" ht="15.95" customHeight="1" spans="1:12">
      <c r="A3" s="1"/>
      <c r="B3" s="1"/>
      <c r="C3" s="1"/>
      <c r="D3" s="1"/>
      <c r="E3" s="1"/>
      <c r="F3" s="1"/>
      <c r="G3" s="1"/>
      <c r="H3" s="1"/>
      <c r="I3" s="1"/>
      <c r="J3" s="1"/>
      <c r="K3" s="1"/>
      <c r="L3" s="1"/>
    </row>
    <row r="4" ht="21" customHeight="1" spans="1:12">
      <c r="A4" s="2" t="s">
        <v>2</v>
      </c>
      <c r="B4" s="2"/>
      <c r="C4" s="2"/>
      <c r="D4" s="2" t="s">
        <v>165</v>
      </c>
      <c r="E4" s="2"/>
      <c r="F4" s="2"/>
      <c r="G4" s="2"/>
      <c r="H4" s="2"/>
      <c r="I4" s="2"/>
      <c r="J4" s="2"/>
      <c r="K4" s="2"/>
      <c r="L4" s="2"/>
    </row>
    <row r="5" ht="21" customHeight="1" spans="1:12">
      <c r="A5" s="2" t="s">
        <v>4</v>
      </c>
      <c r="B5" s="2"/>
      <c r="C5" s="2"/>
      <c r="D5" s="2" t="s">
        <v>5</v>
      </c>
      <c r="E5" s="2"/>
      <c r="F5" s="2"/>
      <c r="G5" s="3" t="s">
        <v>6</v>
      </c>
      <c r="H5" s="3"/>
      <c r="I5" s="3"/>
      <c r="J5" s="3"/>
      <c r="K5" s="44"/>
      <c r="L5" s="44"/>
    </row>
    <row r="6" ht="30" customHeight="1" spans="1:12">
      <c r="A6" s="4" t="s">
        <v>7</v>
      </c>
      <c r="B6" s="5"/>
      <c r="C6" s="6"/>
      <c r="D6" s="2"/>
      <c r="E6" s="2"/>
      <c r="F6" s="7" t="s">
        <v>8</v>
      </c>
      <c r="G6" s="7" t="s">
        <v>9</v>
      </c>
      <c r="H6" s="7" t="s">
        <v>10</v>
      </c>
      <c r="I6" s="7" t="s">
        <v>11</v>
      </c>
      <c r="J6" s="2" t="s">
        <v>12</v>
      </c>
      <c r="K6" s="2" t="s">
        <v>13</v>
      </c>
      <c r="L6" s="2"/>
    </row>
    <row r="7" ht="24" customHeight="1" spans="1:12">
      <c r="A7" s="8"/>
      <c r="B7" s="9"/>
      <c r="C7" s="10"/>
      <c r="D7" s="11" t="s">
        <v>14</v>
      </c>
      <c r="E7" s="12"/>
      <c r="F7" s="2">
        <v>195</v>
      </c>
      <c r="G7" s="2">
        <v>154.7</v>
      </c>
      <c r="H7" s="2">
        <v>10</v>
      </c>
      <c r="I7" s="45">
        <f>G7/F7</f>
        <v>0.793333333333333</v>
      </c>
      <c r="J7" s="46">
        <f>I7*H7</f>
        <v>7.93333333333333</v>
      </c>
      <c r="K7" s="7" t="s">
        <v>15</v>
      </c>
      <c r="L7" s="7"/>
    </row>
    <row r="8" ht="24" customHeight="1" spans="1:12">
      <c r="A8" s="8"/>
      <c r="B8" s="9"/>
      <c r="C8" s="10"/>
      <c r="D8" s="13" t="s">
        <v>16</v>
      </c>
      <c r="E8" s="14"/>
      <c r="F8" s="2">
        <v>195</v>
      </c>
      <c r="G8" s="2">
        <v>154.7</v>
      </c>
      <c r="H8" s="2">
        <v>10</v>
      </c>
      <c r="I8" s="45">
        <f>G8/F8</f>
        <v>0.793333333333333</v>
      </c>
      <c r="J8" s="46">
        <f>I8*H8</f>
        <v>7.93333333333333</v>
      </c>
      <c r="K8" s="7"/>
      <c r="L8" s="7"/>
    </row>
    <row r="9" ht="24" customHeight="1" spans="1:12">
      <c r="A9" s="15"/>
      <c r="B9" s="16"/>
      <c r="C9" s="17"/>
      <c r="D9" s="2" t="s">
        <v>17</v>
      </c>
      <c r="E9" s="2"/>
      <c r="F9" s="18"/>
      <c r="G9" s="18"/>
      <c r="H9" s="18"/>
      <c r="I9" s="18"/>
      <c r="J9" s="18"/>
      <c r="K9" s="7"/>
      <c r="L9" s="7"/>
    </row>
    <row r="10" ht="102.75" customHeight="1" spans="1:12">
      <c r="A10" s="19" t="s">
        <v>18</v>
      </c>
      <c r="B10" s="22" t="s">
        <v>166</v>
      </c>
      <c r="C10" s="22"/>
      <c r="D10" s="54"/>
      <c r="E10" s="54"/>
      <c r="F10" s="22"/>
      <c r="G10" s="22" t="s">
        <v>167</v>
      </c>
      <c r="H10" s="22"/>
      <c r="I10" s="22"/>
      <c r="J10" s="22"/>
      <c r="K10" s="22"/>
      <c r="L10" s="22"/>
    </row>
    <row r="11" ht="49.5" spans="1:12">
      <c r="A11" s="19" t="s">
        <v>21</v>
      </c>
      <c r="B11" s="2" t="s">
        <v>22</v>
      </c>
      <c r="C11" s="2" t="s">
        <v>23</v>
      </c>
      <c r="D11" s="2" t="s">
        <v>24</v>
      </c>
      <c r="E11" s="2"/>
      <c r="F11" s="2" t="s">
        <v>25</v>
      </c>
      <c r="G11" s="7" t="s">
        <v>26</v>
      </c>
      <c r="H11" s="7" t="s">
        <v>27</v>
      </c>
      <c r="I11" s="2" t="s">
        <v>13</v>
      </c>
      <c r="J11" s="2"/>
      <c r="K11" s="2" t="s">
        <v>12</v>
      </c>
      <c r="L11" s="47" t="s">
        <v>28</v>
      </c>
    </row>
    <row r="12" ht="28" customHeight="1" spans="1:12">
      <c r="A12" s="23" t="s">
        <v>21</v>
      </c>
      <c r="B12" s="24" t="s">
        <v>29</v>
      </c>
      <c r="C12" s="61" t="s">
        <v>30</v>
      </c>
      <c r="D12" s="59" t="s">
        <v>168</v>
      </c>
      <c r="E12" s="60"/>
      <c r="F12" s="61">
        <v>10</v>
      </c>
      <c r="G12" s="74" t="s">
        <v>169</v>
      </c>
      <c r="H12" s="74" t="s">
        <v>169</v>
      </c>
      <c r="I12" s="61" t="s">
        <v>32</v>
      </c>
      <c r="J12" s="61"/>
      <c r="K12" s="2">
        <v>10</v>
      </c>
      <c r="L12" s="34"/>
    </row>
    <row r="13" ht="28" customHeight="1" spans="1:12">
      <c r="A13" s="28"/>
      <c r="B13" s="24"/>
      <c r="C13" s="61"/>
      <c r="D13" s="59" t="s">
        <v>170</v>
      </c>
      <c r="E13" s="60"/>
      <c r="F13" s="61">
        <v>10</v>
      </c>
      <c r="G13" s="74" t="s">
        <v>169</v>
      </c>
      <c r="H13" s="74" t="s">
        <v>169</v>
      </c>
      <c r="I13" s="61"/>
      <c r="J13" s="61"/>
      <c r="K13" s="2">
        <v>10</v>
      </c>
      <c r="L13" s="34"/>
    </row>
    <row r="14" ht="28" customHeight="1" spans="1:12">
      <c r="A14" s="28"/>
      <c r="B14" s="24"/>
      <c r="C14" s="61"/>
      <c r="D14" s="59" t="s">
        <v>171</v>
      </c>
      <c r="E14" s="60"/>
      <c r="F14" s="61">
        <v>5</v>
      </c>
      <c r="G14" s="63" t="s">
        <v>172</v>
      </c>
      <c r="H14" s="63" t="s">
        <v>172</v>
      </c>
      <c r="I14" s="61"/>
      <c r="J14" s="61"/>
      <c r="K14" s="2">
        <v>5</v>
      </c>
      <c r="L14" s="34"/>
    </row>
    <row r="15" ht="28" customHeight="1" spans="1:12">
      <c r="A15" s="28"/>
      <c r="B15" s="24"/>
      <c r="C15" s="61"/>
      <c r="D15" s="75"/>
      <c r="E15" s="76"/>
      <c r="F15" s="61"/>
      <c r="G15" s="63"/>
      <c r="H15" s="63"/>
      <c r="I15" s="61"/>
      <c r="J15" s="61"/>
      <c r="K15" s="2"/>
      <c r="L15" s="34"/>
    </row>
    <row r="16" ht="28" customHeight="1" spans="1:12">
      <c r="A16" s="28"/>
      <c r="B16" s="24"/>
      <c r="C16" s="61" t="s">
        <v>35</v>
      </c>
      <c r="D16" s="59" t="s">
        <v>173</v>
      </c>
      <c r="E16" s="60"/>
      <c r="F16" s="61">
        <v>2.5</v>
      </c>
      <c r="G16" s="67">
        <v>1</v>
      </c>
      <c r="H16" s="67">
        <v>1</v>
      </c>
      <c r="I16" s="61"/>
      <c r="J16" s="61"/>
      <c r="K16" s="2">
        <v>2.5</v>
      </c>
      <c r="L16" s="34"/>
    </row>
    <row r="17" ht="28" customHeight="1" spans="1:12">
      <c r="A17" s="28"/>
      <c r="B17" s="24"/>
      <c r="C17" s="61"/>
      <c r="D17" s="59" t="s">
        <v>174</v>
      </c>
      <c r="E17" s="60"/>
      <c r="F17" s="61">
        <v>2.5</v>
      </c>
      <c r="G17" s="67">
        <v>1</v>
      </c>
      <c r="H17" s="67">
        <v>1</v>
      </c>
      <c r="I17" s="61"/>
      <c r="J17" s="61"/>
      <c r="K17" s="2">
        <v>2.5</v>
      </c>
      <c r="L17" s="34"/>
    </row>
    <row r="18" ht="28" customHeight="1" spans="1:12">
      <c r="A18" s="28"/>
      <c r="B18" s="24"/>
      <c r="C18" s="61"/>
      <c r="D18" s="65"/>
      <c r="E18" s="66"/>
      <c r="F18" s="61"/>
      <c r="G18" s="61"/>
      <c r="H18" s="70"/>
      <c r="I18" s="61"/>
      <c r="J18" s="61"/>
      <c r="K18" s="2"/>
      <c r="L18" s="34"/>
    </row>
    <row r="19" ht="28" customHeight="1" spans="1:12">
      <c r="A19" s="28"/>
      <c r="B19" s="24"/>
      <c r="C19" s="61" t="s">
        <v>38</v>
      </c>
      <c r="D19" s="59" t="s">
        <v>175</v>
      </c>
      <c r="E19" s="60"/>
      <c r="F19" s="61">
        <v>5</v>
      </c>
      <c r="G19" s="61" t="s">
        <v>78</v>
      </c>
      <c r="H19" s="61" t="s">
        <v>78</v>
      </c>
      <c r="I19" s="61"/>
      <c r="J19" s="61"/>
      <c r="K19" s="2">
        <v>5</v>
      </c>
      <c r="L19" s="34"/>
    </row>
    <row r="20" ht="28" customHeight="1" spans="1:12">
      <c r="A20" s="35"/>
      <c r="B20" s="24"/>
      <c r="C20" s="61"/>
      <c r="D20" s="59" t="s">
        <v>176</v>
      </c>
      <c r="E20" s="60"/>
      <c r="F20" s="61">
        <v>5</v>
      </c>
      <c r="G20" s="61" t="s">
        <v>78</v>
      </c>
      <c r="H20" s="61" t="s">
        <v>78</v>
      </c>
      <c r="I20" s="61"/>
      <c r="J20" s="61"/>
      <c r="K20" s="2">
        <v>4</v>
      </c>
      <c r="L20" s="34"/>
    </row>
    <row r="21" ht="28" customHeight="1" spans="1:12">
      <c r="A21" s="28"/>
      <c r="B21" s="24"/>
      <c r="C21" s="77" t="s">
        <v>42</v>
      </c>
      <c r="D21" s="59" t="s">
        <v>177</v>
      </c>
      <c r="E21" s="60"/>
      <c r="F21" s="61">
        <v>5</v>
      </c>
      <c r="G21" s="78" t="s">
        <v>178</v>
      </c>
      <c r="H21" s="78" t="s">
        <v>178</v>
      </c>
      <c r="I21" s="61"/>
      <c r="J21" s="61"/>
      <c r="K21" s="2">
        <v>5</v>
      </c>
      <c r="L21" s="34"/>
    </row>
    <row r="22" ht="28" customHeight="1" spans="1:12">
      <c r="A22" s="23" t="s">
        <v>21</v>
      </c>
      <c r="B22" s="24"/>
      <c r="C22" s="79"/>
      <c r="D22" s="59" t="s">
        <v>179</v>
      </c>
      <c r="E22" s="60"/>
      <c r="F22" s="61">
        <v>5</v>
      </c>
      <c r="G22" s="63" t="s">
        <v>180</v>
      </c>
      <c r="H22" s="63" t="s">
        <v>180</v>
      </c>
      <c r="I22" s="61"/>
      <c r="J22" s="61"/>
      <c r="K22" s="2">
        <v>5</v>
      </c>
      <c r="L22" s="34"/>
    </row>
    <row r="23" ht="28" customHeight="1" spans="1:12">
      <c r="A23" s="28"/>
      <c r="B23" s="24" t="s">
        <v>45</v>
      </c>
      <c r="C23" s="61" t="s">
        <v>46</v>
      </c>
      <c r="D23" s="61" t="s">
        <v>181</v>
      </c>
      <c r="E23" s="61"/>
      <c r="F23" s="61">
        <v>5</v>
      </c>
      <c r="G23" s="80" t="s">
        <v>182</v>
      </c>
      <c r="H23" s="80" t="s">
        <v>182</v>
      </c>
      <c r="I23" s="61" t="s">
        <v>49</v>
      </c>
      <c r="J23" s="61"/>
      <c r="K23" s="2">
        <v>5</v>
      </c>
      <c r="L23" s="34"/>
    </row>
    <row r="24" ht="28" customHeight="1" spans="1:12">
      <c r="A24" s="28"/>
      <c r="B24" s="24"/>
      <c r="C24" s="61"/>
      <c r="D24" s="61"/>
      <c r="E24" s="61"/>
      <c r="F24" s="61"/>
      <c r="G24" s="71"/>
      <c r="H24" s="71"/>
      <c r="I24" s="61"/>
      <c r="J24" s="61"/>
      <c r="K24" s="2"/>
      <c r="L24" s="34"/>
    </row>
    <row r="25" ht="28" customHeight="1" spans="1:12">
      <c r="A25" s="28"/>
      <c r="B25" s="24"/>
      <c r="C25" s="61" t="s">
        <v>50</v>
      </c>
      <c r="D25" s="59" t="s">
        <v>155</v>
      </c>
      <c r="E25" s="60"/>
      <c r="F25" s="61">
        <v>5</v>
      </c>
      <c r="G25" s="63" t="s">
        <v>156</v>
      </c>
      <c r="H25" s="63" t="s">
        <v>156</v>
      </c>
      <c r="I25" s="61"/>
      <c r="J25" s="61"/>
      <c r="K25" s="2">
        <v>4</v>
      </c>
      <c r="L25" s="18"/>
    </row>
    <row r="26" ht="28" customHeight="1" spans="1:12">
      <c r="A26" s="28"/>
      <c r="B26" s="24"/>
      <c r="C26" s="61"/>
      <c r="D26" s="59" t="s">
        <v>183</v>
      </c>
      <c r="E26" s="60"/>
      <c r="F26" s="61">
        <v>5</v>
      </c>
      <c r="G26" s="63" t="s">
        <v>158</v>
      </c>
      <c r="H26" s="63" t="s">
        <v>158</v>
      </c>
      <c r="I26" s="61"/>
      <c r="J26" s="61"/>
      <c r="K26" s="2">
        <v>4</v>
      </c>
      <c r="L26" s="18"/>
    </row>
    <row r="27" ht="28" customHeight="1" spans="1:12">
      <c r="A27" s="28"/>
      <c r="B27" s="24"/>
      <c r="C27" s="61" t="s">
        <v>56</v>
      </c>
      <c r="D27" s="59" t="s">
        <v>184</v>
      </c>
      <c r="E27" s="60"/>
      <c r="F27" s="61">
        <v>5</v>
      </c>
      <c r="G27" s="63" t="s">
        <v>86</v>
      </c>
      <c r="H27" s="63" t="s">
        <v>86</v>
      </c>
      <c r="I27" s="61"/>
      <c r="J27" s="61"/>
      <c r="K27" s="2">
        <v>5</v>
      </c>
      <c r="L27" s="18"/>
    </row>
    <row r="28" ht="35" customHeight="1" spans="1:12">
      <c r="A28" s="28"/>
      <c r="B28" s="24"/>
      <c r="C28" s="61" t="s">
        <v>59</v>
      </c>
      <c r="D28" s="59" t="s">
        <v>159</v>
      </c>
      <c r="E28" s="60"/>
      <c r="F28" s="61">
        <v>5</v>
      </c>
      <c r="G28" s="63" t="s">
        <v>160</v>
      </c>
      <c r="H28" s="63" t="s">
        <v>160</v>
      </c>
      <c r="I28" s="61"/>
      <c r="J28" s="61"/>
      <c r="K28" s="2">
        <v>4</v>
      </c>
      <c r="L28" s="34"/>
    </row>
    <row r="29" ht="28" customHeight="1" spans="1:12">
      <c r="A29" s="28"/>
      <c r="B29" s="24"/>
      <c r="C29" s="61"/>
      <c r="D29" s="59" t="s">
        <v>185</v>
      </c>
      <c r="E29" s="60"/>
      <c r="F29" s="61">
        <v>5</v>
      </c>
      <c r="G29" s="63" t="s">
        <v>162</v>
      </c>
      <c r="H29" s="63" t="s">
        <v>162</v>
      </c>
      <c r="I29" s="61"/>
      <c r="J29" s="61"/>
      <c r="K29" s="2">
        <v>4</v>
      </c>
      <c r="L29" s="18"/>
    </row>
    <row r="30" ht="28" customHeight="1" spans="1:12">
      <c r="A30" s="28"/>
      <c r="B30" s="39" t="s">
        <v>61</v>
      </c>
      <c r="C30" s="77" t="s">
        <v>62</v>
      </c>
      <c r="D30" s="59" t="s">
        <v>128</v>
      </c>
      <c r="E30" s="60"/>
      <c r="F30" s="61">
        <v>5</v>
      </c>
      <c r="G30" s="61" t="s">
        <v>90</v>
      </c>
      <c r="H30" s="61" t="s">
        <v>90</v>
      </c>
      <c r="I30" s="81" t="s">
        <v>66</v>
      </c>
      <c r="J30" s="82"/>
      <c r="K30" s="2">
        <v>4</v>
      </c>
      <c r="L30" s="18"/>
    </row>
    <row r="31" ht="28" customHeight="1" spans="1:12">
      <c r="A31" s="35"/>
      <c r="B31" s="40"/>
      <c r="C31" s="79"/>
      <c r="D31" s="59" t="s">
        <v>186</v>
      </c>
      <c r="E31" s="60"/>
      <c r="F31" s="61">
        <v>5</v>
      </c>
      <c r="G31" s="61" t="s">
        <v>90</v>
      </c>
      <c r="H31" s="61" t="s">
        <v>90</v>
      </c>
      <c r="I31" s="65"/>
      <c r="J31" s="66"/>
      <c r="K31" s="2">
        <v>5</v>
      </c>
      <c r="L31" s="34"/>
    </row>
    <row r="32" ht="40.5" customHeight="1" spans="1:12">
      <c r="A32" s="41" t="s">
        <v>68</v>
      </c>
      <c r="B32" s="42"/>
      <c r="C32" s="42"/>
      <c r="D32" s="42"/>
      <c r="E32" s="42"/>
      <c r="F32" s="42"/>
      <c r="G32" s="43"/>
      <c r="H32" s="42"/>
      <c r="I32" s="41"/>
      <c r="J32" s="43"/>
      <c r="K32" s="58">
        <f>SUM(K12:K31,J7)</f>
        <v>91.9333333333333</v>
      </c>
      <c r="L32" s="18"/>
    </row>
  </sheetData>
  <mergeCells count="55">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32:G32"/>
    <mergeCell ref="I32:J32"/>
    <mergeCell ref="A12:A20"/>
    <mergeCell ref="A22:A31"/>
    <mergeCell ref="B12:B22"/>
    <mergeCell ref="B23:B29"/>
    <mergeCell ref="B30:B31"/>
    <mergeCell ref="C12:C15"/>
    <mergeCell ref="C16:C18"/>
    <mergeCell ref="C19:C20"/>
    <mergeCell ref="C21:C22"/>
    <mergeCell ref="C23:C24"/>
    <mergeCell ref="C25:C26"/>
    <mergeCell ref="C28:C29"/>
    <mergeCell ref="C30:C31"/>
    <mergeCell ref="A6:C9"/>
    <mergeCell ref="K7:L9"/>
    <mergeCell ref="I12:J22"/>
    <mergeCell ref="I23:J29"/>
    <mergeCell ref="I30:J31"/>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zoomScale="115" zoomScaleNormal="115" topLeftCell="A13" workbookViewId="0">
      <selection activeCell="N28" sqref="N28"/>
    </sheetView>
  </sheetViews>
  <sheetFormatPr defaultColWidth="9" defaultRowHeight="13.5"/>
  <cols>
    <col min="1" max="1" width="2.75" customWidth="1"/>
    <col min="2" max="2" width="8" customWidth="1"/>
    <col min="3" max="3" width="7.25" customWidth="1"/>
    <col min="4" max="4" width="7.625" customWidth="1"/>
    <col min="5" max="5" width="6.875" customWidth="1"/>
    <col min="6" max="6" width="8.125" customWidth="1"/>
    <col min="7" max="7" width="7.625" customWidth="1"/>
    <col min="8" max="8" width="8.875" customWidth="1"/>
    <col min="9" max="9" width="8.125" customWidth="1"/>
    <col min="10" max="10" width="5.875" customWidth="1"/>
    <col min="11" max="11" width="6" style="51" customWidth="1"/>
    <col min="12" max="12" width="12.125" customWidth="1"/>
  </cols>
  <sheetData>
    <row r="1" ht="20.25" spans="1:3">
      <c r="A1" s="52" t="s">
        <v>0</v>
      </c>
      <c r="B1" s="52"/>
      <c r="C1" s="53"/>
    </row>
    <row r="2" ht="27" spans="1:12">
      <c r="A2" s="1" t="s">
        <v>1</v>
      </c>
      <c r="B2" s="1"/>
      <c r="C2" s="1"/>
      <c r="D2" s="1"/>
      <c r="E2" s="1"/>
      <c r="F2" s="1"/>
      <c r="G2" s="1"/>
      <c r="H2" s="1"/>
      <c r="I2" s="1"/>
      <c r="J2" s="1"/>
      <c r="K2" s="1"/>
      <c r="L2" s="1"/>
    </row>
    <row r="3" ht="15.95" customHeight="1" spans="1:12">
      <c r="A3" s="1"/>
      <c r="B3" s="1"/>
      <c r="C3" s="1"/>
      <c r="D3" s="1"/>
      <c r="E3" s="1"/>
      <c r="F3" s="1"/>
      <c r="G3" s="1"/>
      <c r="H3" s="1"/>
      <c r="I3" s="1"/>
      <c r="J3" s="1"/>
      <c r="K3" s="1"/>
      <c r="L3" s="1"/>
    </row>
    <row r="4" ht="21" customHeight="1" spans="1:12">
      <c r="A4" s="2" t="s">
        <v>2</v>
      </c>
      <c r="B4" s="2"/>
      <c r="C4" s="2"/>
      <c r="D4" s="2" t="s">
        <v>187</v>
      </c>
      <c r="E4" s="2"/>
      <c r="F4" s="2"/>
      <c r="G4" s="2"/>
      <c r="H4" s="2"/>
      <c r="I4" s="2"/>
      <c r="J4" s="2"/>
      <c r="K4" s="2"/>
      <c r="L4" s="2"/>
    </row>
    <row r="5" ht="21" customHeight="1" spans="1:12">
      <c r="A5" s="2" t="s">
        <v>4</v>
      </c>
      <c r="B5" s="2"/>
      <c r="C5" s="2"/>
      <c r="D5" s="2" t="s">
        <v>5</v>
      </c>
      <c r="E5" s="2"/>
      <c r="F5" s="2"/>
      <c r="G5" s="3" t="s">
        <v>6</v>
      </c>
      <c r="H5" s="3"/>
      <c r="I5" s="3"/>
      <c r="J5" s="3"/>
      <c r="K5" s="44"/>
      <c r="L5" s="44"/>
    </row>
    <row r="6" ht="30" customHeight="1" spans="1:12">
      <c r="A6" s="4" t="s">
        <v>7</v>
      </c>
      <c r="B6" s="5"/>
      <c r="C6" s="6"/>
      <c r="D6" s="2"/>
      <c r="E6" s="2"/>
      <c r="F6" s="7" t="s">
        <v>8</v>
      </c>
      <c r="G6" s="7" t="s">
        <v>9</v>
      </c>
      <c r="H6" s="7" t="s">
        <v>10</v>
      </c>
      <c r="I6" s="7" t="s">
        <v>11</v>
      </c>
      <c r="J6" s="2" t="s">
        <v>12</v>
      </c>
      <c r="K6" s="2" t="s">
        <v>13</v>
      </c>
      <c r="L6" s="2"/>
    </row>
    <row r="7" ht="24" customHeight="1" spans="1:12">
      <c r="A7" s="8"/>
      <c r="B7" s="9"/>
      <c r="C7" s="10"/>
      <c r="D7" s="11" t="s">
        <v>14</v>
      </c>
      <c r="E7" s="12"/>
      <c r="F7" s="2">
        <v>30</v>
      </c>
      <c r="G7" s="2">
        <v>20</v>
      </c>
      <c r="H7" s="2">
        <v>10</v>
      </c>
      <c r="I7" s="45">
        <f>G7/F7</f>
        <v>0.666666666666667</v>
      </c>
      <c r="J7" s="46">
        <f>I7*H7</f>
        <v>6.66666666666667</v>
      </c>
      <c r="K7" s="7" t="s">
        <v>15</v>
      </c>
      <c r="L7" s="7"/>
    </row>
    <row r="8" ht="24" customHeight="1" spans="1:12">
      <c r="A8" s="8"/>
      <c r="B8" s="9"/>
      <c r="C8" s="10"/>
      <c r="D8" s="13" t="s">
        <v>16</v>
      </c>
      <c r="E8" s="14"/>
      <c r="F8" s="2">
        <v>30</v>
      </c>
      <c r="G8" s="2">
        <v>20</v>
      </c>
      <c r="H8" s="2">
        <v>10</v>
      </c>
      <c r="I8" s="45">
        <f>G8/F8</f>
        <v>0.666666666666667</v>
      </c>
      <c r="J8" s="46">
        <f>I8*H8</f>
        <v>6.66666666666667</v>
      </c>
      <c r="K8" s="7"/>
      <c r="L8" s="7"/>
    </row>
    <row r="9" ht="24" customHeight="1" spans="1:12">
      <c r="A9" s="15"/>
      <c r="B9" s="16"/>
      <c r="C9" s="17"/>
      <c r="D9" s="2" t="s">
        <v>17</v>
      </c>
      <c r="E9" s="2"/>
      <c r="F9" s="18"/>
      <c r="G9" s="18"/>
      <c r="H9" s="18"/>
      <c r="I9" s="18"/>
      <c r="J9" s="18"/>
      <c r="K9" s="7"/>
      <c r="L9" s="7"/>
    </row>
    <row r="10" ht="102.75" customHeight="1" spans="1:12">
      <c r="A10" s="19" t="s">
        <v>18</v>
      </c>
      <c r="B10" s="22" t="s">
        <v>188</v>
      </c>
      <c r="C10" s="22"/>
      <c r="D10" s="54"/>
      <c r="E10" s="54"/>
      <c r="F10" s="22"/>
      <c r="G10" s="22" t="s">
        <v>189</v>
      </c>
      <c r="H10" s="22"/>
      <c r="I10" s="22"/>
      <c r="J10" s="22"/>
      <c r="K10" s="22"/>
      <c r="L10" s="22"/>
    </row>
    <row r="11" ht="49.5" spans="1:12">
      <c r="A11" s="19" t="s">
        <v>21</v>
      </c>
      <c r="B11" s="2" t="s">
        <v>22</v>
      </c>
      <c r="C11" s="2" t="s">
        <v>23</v>
      </c>
      <c r="D11" s="2" t="s">
        <v>24</v>
      </c>
      <c r="E11" s="2"/>
      <c r="F11" s="2" t="s">
        <v>25</v>
      </c>
      <c r="G11" s="7" t="s">
        <v>26</v>
      </c>
      <c r="H11" s="7" t="s">
        <v>27</v>
      </c>
      <c r="I11" s="2" t="s">
        <v>13</v>
      </c>
      <c r="J11" s="2"/>
      <c r="K11" s="2" t="s">
        <v>12</v>
      </c>
      <c r="L11" s="47" t="s">
        <v>28</v>
      </c>
    </row>
    <row r="12" ht="28" customHeight="1" spans="1:12">
      <c r="A12" s="23" t="s">
        <v>21</v>
      </c>
      <c r="B12" s="24" t="s">
        <v>29</v>
      </c>
      <c r="C12" s="2" t="s">
        <v>30</v>
      </c>
      <c r="D12" s="59" t="s">
        <v>190</v>
      </c>
      <c r="E12" s="60"/>
      <c r="F12" s="61">
        <v>5</v>
      </c>
      <c r="G12" s="62" t="s">
        <v>191</v>
      </c>
      <c r="H12" s="62" t="s">
        <v>191</v>
      </c>
      <c r="I12" s="7" t="s">
        <v>32</v>
      </c>
      <c r="J12" s="7"/>
      <c r="K12" s="2">
        <v>5</v>
      </c>
      <c r="L12" s="34"/>
    </row>
    <row r="13" ht="28" customHeight="1" spans="1:12">
      <c r="A13" s="28"/>
      <c r="B13" s="24"/>
      <c r="C13" s="2"/>
      <c r="D13" s="59" t="s">
        <v>192</v>
      </c>
      <c r="E13" s="60"/>
      <c r="F13" s="61">
        <v>5</v>
      </c>
      <c r="G13" s="62" t="s">
        <v>193</v>
      </c>
      <c r="H13" s="62" t="s">
        <v>193</v>
      </c>
      <c r="I13" s="7"/>
      <c r="J13" s="7"/>
      <c r="K13" s="2">
        <v>5</v>
      </c>
      <c r="L13" s="34"/>
    </row>
    <row r="14" ht="28" customHeight="1" spans="1:12">
      <c r="A14" s="28"/>
      <c r="B14" s="24"/>
      <c r="C14" s="2"/>
      <c r="D14" s="59" t="s">
        <v>194</v>
      </c>
      <c r="E14" s="60"/>
      <c r="F14" s="61">
        <v>5</v>
      </c>
      <c r="G14" s="62" t="s">
        <v>195</v>
      </c>
      <c r="H14" s="62" t="s">
        <v>195</v>
      </c>
      <c r="I14" s="7"/>
      <c r="J14" s="7"/>
      <c r="K14" s="2">
        <v>5</v>
      </c>
      <c r="L14" s="34"/>
    </row>
    <row r="15" ht="28" customHeight="1" spans="1:12">
      <c r="A15" s="28"/>
      <c r="B15" s="24"/>
      <c r="C15" s="2"/>
      <c r="D15" s="59" t="s">
        <v>196</v>
      </c>
      <c r="E15" s="60"/>
      <c r="F15" s="61">
        <v>5</v>
      </c>
      <c r="G15" s="62" t="s">
        <v>197</v>
      </c>
      <c r="H15" s="62">
        <v>0</v>
      </c>
      <c r="I15" s="7"/>
      <c r="J15" s="7"/>
      <c r="K15" s="2">
        <v>0</v>
      </c>
      <c r="L15" s="72" t="s">
        <v>198</v>
      </c>
    </row>
    <row r="16" ht="28" customHeight="1" spans="1:12">
      <c r="A16" s="28"/>
      <c r="B16" s="24"/>
      <c r="C16" s="2"/>
      <c r="D16" s="59" t="s">
        <v>199</v>
      </c>
      <c r="E16" s="60"/>
      <c r="F16" s="61">
        <v>5</v>
      </c>
      <c r="G16" s="63">
        <v>1</v>
      </c>
      <c r="H16" s="63">
        <v>0</v>
      </c>
      <c r="I16" s="7"/>
      <c r="J16" s="7"/>
      <c r="K16" s="2">
        <v>0</v>
      </c>
      <c r="L16" s="72" t="s">
        <v>198</v>
      </c>
    </row>
    <row r="17" ht="28" customHeight="1" spans="1:12">
      <c r="A17" s="28"/>
      <c r="B17" s="24"/>
      <c r="C17" s="2" t="s">
        <v>35</v>
      </c>
      <c r="D17" s="59" t="s">
        <v>200</v>
      </c>
      <c r="E17" s="60"/>
      <c r="F17" s="61">
        <v>2.5</v>
      </c>
      <c r="G17" s="64">
        <v>1</v>
      </c>
      <c r="H17" s="64">
        <v>0</v>
      </c>
      <c r="I17" s="7"/>
      <c r="J17" s="7"/>
      <c r="K17" s="2">
        <v>0</v>
      </c>
      <c r="L17" s="73" t="s">
        <v>201</v>
      </c>
    </row>
    <row r="18" ht="28" customHeight="1" spans="1:12">
      <c r="A18" s="28"/>
      <c r="B18" s="24"/>
      <c r="C18" s="2"/>
      <c r="D18" s="59" t="s">
        <v>202</v>
      </c>
      <c r="E18" s="60"/>
      <c r="F18" s="61">
        <v>2.5</v>
      </c>
      <c r="G18" s="64">
        <v>1</v>
      </c>
      <c r="H18" s="64">
        <v>0</v>
      </c>
      <c r="I18" s="7"/>
      <c r="J18" s="7"/>
      <c r="K18" s="2">
        <v>0</v>
      </c>
      <c r="L18" s="73" t="s">
        <v>201</v>
      </c>
    </row>
    <row r="19" ht="28" customHeight="1" spans="1:12">
      <c r="A19" s="28"/>
      <c r="B19" s="24"/>
      <c r="C19" s="2"/>
      <c r="D19" s="59" t="s">
        <v>203</v>
      </c>
      <c r="E19" s="60"/>
      <c r="F19" s="61">
        <v>2.5</v>
      </c>
      <c r="G19" s="64">
        <v>1</v>
      </c>
      <c r="H19" s="64">
        <v>0</v>
      </c>
      <c r="I19" s="7"/>
      <c r="J19" s="7"/>
      <c r="K19" s="2">
        <v>0</v>
      </c>
      <c r="L19" s="73" t="s">
        <v>201</v>
      </c>
    </row>
    <row r="20" ht="28" customHeight="1" spans="1:12">
      <c r="A20" s="28"/>
      <c r="B20" s="24"/>
      <c r="C20" s="2"/>
      <c r="D20" s="59" t="s">
        <v>204</v>
      </c>
      <c r="E20" s="60"/>
      <c r="F20" s="61">
        <v>2.5</v>
      </c>
      <c r="G20" s="64" t="s">
        <v>48</v>
      </c>
      <c r="H20" s="64">
        <v>0</v>
      </c>
      <c r="I20" s="7"/>
      <c r="J20" s="7"/>
      <c r="K20" s="2">
        <v>0</v>
      </c>
      <c r="L20" s="73" t="s">
        <v>201</v>
      </c>
    </row>
    <row r="21" ht="28" customHeight="1" spans="1:12">
      <c r="A21" s="28"/>
      <c r="B21" s="24"/>
      <c r="C21" s="2" t="s">
        <v>38</v>
      </c>
      <c r="D21" s="65" t="s">
        <v>107</v>
      </c>
      <c r="E21" s="66"/>
      <c r="F21" s="61">
        <v>5</v>
      </c>
      <c r="G21" s="67">
        <v>1</v>
      </c>
      <c r="H21" s="68">
        <v>0.667</v>
      </c>
      <c r="I21" s="7"/>
      <c r="J21" s="7"/>
      <c r="K21" s="46">
        <f>H21*F21</f>
        <v>3.335</v>
      </c>
      <c r="L21" s="73" t="s">
        <v>201</v>
      </c>
    </row>
    <row r="22" ht="28" customHeight="1" spans="1:12">
      <c r="A22" s="35"/>
      <c r="B22" s="24"/>
      <c r="C22" s="2"/>
      <c r="D22" s="65" t="s">
        <v>205</v>
      </c>
      <c r="E22" s="66"/>
      <c r="F22" s="61">
        <v>5</v>
      </c>
      <c r="G22" s="67">
        <v>1</v>
      </c>
      <c r="H22" s="68">
        <v>0.6015</v>
      </c>
      <c r="I22" s="7"/>
      <c r="J22" s="7"/>
      <c r="K22" s="46">
        <f>H22*F22</f>
        <v>3.0075</v>
      </c>
      <c r="L22" s="73" t="s">
        <v>201</v>
      </c>
    </row>
    <row r="23" ht="28" customHeight="1" spans="1:12">
      <c r="A23" s="23" t="s">
        <v>21</v>
      </c>
      <c r="B23" s="24"/>
      <c r="C23" s="2" t="s">
        <v>42</v>
      </c>
      <c r="D23" s="65" t="s">
        <v>113</v>
      </c>
      <c r="E23" s="66"/>
      <c r="F23" s="61">
        <v>5</v>
      </c>
      <c r="G23" s="69" t="s">
        <v>114</v>
      </c>
      <c r="H23" s="70" t="s">
        <v>115</v>
      </c>
      <c r="I23" s="7"/>
      <c r="J23" s="7"/>
      <c r="K23" s="46">
        <v>5</v>
      </c>
      <c r="L23" s="34"/>
    </row>
    <row r="24" ht="28" customHeight="1" spans="1:12">
      <c r="A24" s="28"/>
      <c r="B24" s="24" t="s">
        <v>45</v>
      </c>
      <c r="C24" s="7" t="s">
        <v>46</v>
      </c>
      <c r="D24" s="61" t="s">
        <v>154</v>
      </c>
      <c r="E24" s="61"/>
      <c r="F24" s="61">
        <v>5</v>
      </c>
      <c r="G24" s="63" t="s">
        <v>206</v>
      </c>
      <c r="H24" s="71"/>
      <c r="I24" s="7" t="s">
        <v>49</v>
      </c>
      <c r="J24" s="7"/>
      <c r="K24" s="2"/>
      <c r="L24" s="34" t="s">
        <v>207</v>
      </c>
    </row>
    <row r="25" ht="28" customHeight="1" spans="1:12">
      <c r="A25" s="28"/>
      <c r="B25" s="24"/>
      <c r="C25" s="7"/>
      <c r="D25" s="61"/>
      <c r="E25" s="61"/>
      <c r="F25" s="61"/>
      <c r="G25" s="71"/>
      <c r="H25" s="71"/>
      <c r="I25" s="7"/>
      <c r="J25" s="7"/>
      <c r="K25" s="2"/>
      <c r="L25" s="34"/>
    </row>
    <row r="26" ht="28" customHeight="1" spans="1:12">
      <c r="A26" s="28"/>
      <c r="B26" s="24"/>
      <c r="C26" s="7" t="s">
        <v>50</v>
      </c>
      <c r="D26" s="59" t="s">
        <v>208</v>
      </c>
      <c r="E26" s="60"/>
      <c r="F26" s="61">
        <v>5</v>
      </c>
      <c r="G26" s="64" t="s">
        <v>206</v>
      </c>
      <c r="H26" s="63"/>
      <c r="I26" s="7"/>
      <c r="J26" s="7"/>
      <c r="K26" s="2"/>
      <c r="L26" s="73" t="s">
        <v>209</v>
      </c>
    </row>
    <row r="27" ht="28" customHeight="1" spans="1:12">
      <c r="A27" s="28"/>
      <c r="B27" s="24"/>
      <c r="C27" s="7"/>
      <c r="D27" s="59" t="s">
        <v>210</v>
      </c>
      <c r="E27" s="60"/>
      <c r="F27" s="61">
        <v>5</v>
      </c>
      <c r="G27" s="64" t="s">
        <v>211</v>
      </c>
      <c r="H27" s="63"/>
      <c r="I27" s="7"/>
      <c r="J27" s="7"/>
      <c r="K27" s="2"/>
      <c r="L27" s="73" t="s">
        <v>209</v>
      </c>
    </row>
    <row r="28" ht="28" customHeight="1" spans="1:12">
      <c r="A28" s="28"/>
      <c r="B28" s="24"/>
      <c r="C28" s="7"/>
      <c r="D28" s="59" t="s">
        <v>212</v>
      </c>
      <c r="E28" s="60"/>
      <c r="F28" s="61">
        <v>5</v>
      </c>
      <c r="G28" s="64" t="s">
        <v>213</v>
      </c>
      <c r="H28" s="63"/>
      <c r="I28" s="7"/>
      <c r="J28" s="7"/>
      <c r="K28" s="2"/>
      <c r="L28" s="73" t="s">
        <v>209</v>
      </c>
    </row>
    <row r="29" ht="28" customHeight="1" spans="1:12">
      <c r="A29" s="28"/>
      <c r="B29" s="24"/>
      <c r="C29" s="7"/>
      <c r="D29" s="59" t="s">
        <v>214</v>
      </c>
      <c r="E29" s="60"/>
      <c r="F29" s="61">
        <v>5</v>
      </c>
      <c r="G29" s="64" t="s">
        <v>215</v>
      </c>
      <c r="H29" s="63"/>
      <c r="I29" s="7"/>
      <c r="J29" s="7"/>
      <c r="K29" s="2"/>
      <c r="L29" s="73" t="s">
        <v>209</v>
      </c>
    </row>
    <row r="30" ht="28" customHeight="1" spans="1:12">
      <c r="A30" s="28"/>
      <c r="B30" s="24"/>
      <c r="C30" s="7"/>
      <c r="D30" s="59" t="s">
        <v>216</v>
      </c>
      <c r="E30" s="60"/>
      <c r="F30" s="61">
        <v>5</v>
      </c>
      <c r="G30" s="64" t="s">
        <v>217</v>
      </c>
      <c r="H30" s="63"/>
      <c r="I30" s="7"/>
      <c r="J30" s="7"/>
      <c r="K30" s="2"/>
      <c r="L30" s="73" t="s">
        <v>209</v>
      </c>
    </row>
    <row r="31" ht="28" customHeight="1" spans="1:12">
      <c r="A31" s="28"/>
      <c r="B31" s="24"/>
      <c r="C31" s="7" t="s">
        <v>56</v>
      </c>
      <c r="D31" s="65" t="s">
        <v>218</v>
      </c>
      <c r="E31" s="66"/>
      <c r="F31" s="61"/>
      <c r="G31" s="61" t="s">
        <v>86</v>
      </c>
      <c r="H31" s="69"/>
      <c r="I31" s="7"/>
      <c r="J31" s="7"/>
      <c r="K31" s="2"/>
      <c r="L31" s="18"/>
    </row>
    <row r="32" ht="35" customHeight="1" spans="1:12">
      <c r="A32" s="28"/>
      <c r="B32" s="24"/>
      <c r="C32" s="7" t="s">
        <v>59</v>
      </c>
      <c r="D32" s="65" t="s">
        <v>219</v>
      </c>
      <c r="E32" s="66"/>
      <c r="F32" s="61">
        <v>5</v>
      </c>
      <c r="G32" s="64" t="s">
        <v>206</v>
      </c>
      <c r="H32" s="63"/>
      <c r="I32" s="7"/>
      <c r="J32" s="7"/>
      <c r="K32" s="2"/>
      <c r="L32" s="73" t="s">
        <v>209</v>
      </c>
    </row>
    <row r="33" ht="28" customHeight="1" spans="1:12">
      <c r="A33" s="28"/>
      <c r="B33" s="24"/>
      <c r="C33" s="7"/>
      <c r="D33" s="65"/>
      <c r="E33" s="66"/>
      <c r="F33" s="61"/>
      <c r="G33" s="63"/>
      <c r="H33" s="63"/>
      <c r="I33" s="7"/>
      <c r="J33" s="7"/>
      <c r="K33" s="2"/>
      <c r="L33" s="18"/>
    </row>
    <row r="34" ht="28" customHeight="1" spans="1:12">
      <c r="A34" s="28"/>
      <c r="B34" s="39" t="s">
        <v>61</v>
      </c>
      <c r="C34" s="39" t="s">
        <v>62</v>
      </c>
      <c r="D34" s="59" t="s">
        <v>220</v>
      </c>
      <c r="E34" s="60"/>
      <c r="F34" s="61">
        <v>5</v>
      </c>
      <c r="G34" s="61" t="s">
        <v>90</v>
      </c>
      <c r="H34" s="61"/>
      <c r="I34" s="48" t="s">
        <v>66</v>
      </c>
      <c r="J34" s="49"/>
      <c r="K34" s="2"/>
      <c r="L34" s="73" t="s">
        <v>209</v>
      </c>
    </row>
    <row r="35" ht="28" customHeight="1" spans="1:12">
      <c r="A35" s="35"/>
      <c r="B35" s="40"/>
      <c r="C35" s="40"/>
      <c r="D35" s="59" t="s">
        <v>221</v>
      </c>
      <c r="E35" s="60"/>
      <c r="F35" s="61"/>
      <c r="G35" s="61" t="s">
        <v>90</v>
      </c>
      <c r="H35" s="61"/>
      <c r="I35" s="30"/>
      <c r="J35" s="31"/>
      <c r="K35" s="2"/>
      <c r="L35" s="73" t="s">
        <v>209</v>
      </c>
    </row>
    <row r="36" ht="31" customHeight="1" spans="1:12">
      <c r="A36" s="41" t="s">
        <v>68</v>
      </c>
      <c r="B36" s="42"/>
      <c r="C36" s="42"/>
      <c r="D36" s="42"/>
      <c r="E36" s="42"/>
      <c r="F36" s="42"/>
      <c r="G36" s="43"/>
      <c r="H36" s="42"/>
      <c r="I36" s="41"/>
      <c r="J36" s="43"/>
      <c r="K36" s="58">
        <f>SUM(K12:K35,J7)</f>
        <v>33.0091666666667</v>
      </c>
      <c r="L36" s="18"/>
    </row>
  </sheetData>
  <mergeCells count="58">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36:G36"/>
    <mergeCell ref="I36:J36"/>
    <mergeCell ref="A12:A22"/>
    <mergeCell ref="A23:A35"/>
    <mergeCell ref="B12:B23"/>
    <mergeCell ref="B24:B33"/>
    <mergeCell ref="B34:B35"/>
    <mergeCell ref="C12:C16"/>
    <mergeCell ref="C17:C20"/>
    <mergeCell ref="C21:C22"/>
    <mergeCell ref="C24:C25"/>
    <mergeCell ref="C26:C30"/>
    <mergeCell ref="C32:C33"/>
    <mergeCell ref="C34:C35"/>
    <mergeCell ref="A6:C9"/>
    <mergeCell ref="K7:L9"/>
    <mergeCell ref="I12:J23"/>
    <mergeCell ref="I24:J33"/>
    <mergeCell ref="I34:J35"/>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zoomScale="115" zoomScaleNormal="115" topLeftCell="A15" workbookViewId="0">
      <selection activeCell="H8" sqref="H8:J8"/>
    </sheetView>
  </sheetViews>
  <sheetFormatPr defaultColWidth="9" defaultRowHeight="13.5"/>
  <cols>
    <col min="1" max="1" width="2.75" customWidth="1"/>
    <col min="2" max="2" width="8" customWidth="1"/>
    <col min="3" max="3" width="7.25" customWidth="1"/>
    <col min="4" max="4" width="7.625" customWidth="1"/>
    <col min="5" max="5" width="6.875" customWidth="1"/>
    <col min="6" max="6" width="8.125" customWidth="1"/>
    <col min="7" max="7" width="7.625" customWidth="1"/>
    <col min="8" max="8" width="8.875" customWidth="1"/>
    <col min="9" max="9" width="8.125" customWidth="1"/>
    <col min="10" max="10" width="5.875" customWidth="1"/>
    <col min="11" max="11" width="6" style="51" customWidth="1"/>
    <col min="12" max="12" width="12.125" customWidth="1"/>
  </cols>
  <sheetData>
    <row r="1" ht="20.25" spans="1:3">
      <c r="A1" s="52" t="s">
        <v>0</v>
      </c>
      <c r="B1" s="52"/>
      <c r="C1" s="53"/>
    </row>
    <row r="2" ht="27" spans="1:12">
      <c r="A2" s="1" t="s">
        <v>1</v>
      </c>
      <c r="B2" s="1"/>
      <c r="C2" s="1"/>
      <c r="D2" s="1"/>
      <c r="E2" s="1"/>
      <c r="F2" s="1"/>
      <c r="G2" s="1"/>
      <c r="H2" s="1"/>
      <c r="I2" s="1"/>
      <c r="J2" s="1"/>
      <c r="K2" s="1"/>
      <c r="L2" s="1"/>
    </row>
    <row r="3" ht="15.95" customHeight="1" spans="1:12">
      <c r="A3" s="1"/>
      <c r="B3" s="1"/>
      <c r="C3" s="1"/>
      <c r="D3" s="1"/>
      <c r="E3" s="1"/>
      <c r="F3" s="1"/>
      <c r="G3" s="1"/>
      <c r="H3" s="1"/>
      <c r="I3" s="1"/>
      <c r="J3" s="1"/>
      <c r="K3" s="1"/>
      <c r="L3" s="1"/>
    </row>
    <row r="4" ht="21" customHeight="1" spans="1:12">
      <c r="A4" s="2" t="s">
        <v>2</v>
      </c>
      <c r="B4" s="2"/>
      <c r="C4" s="2"/>
      <c r="D4" s="2" t="s">
        <v>222</v>
      </c>
      <c r="E4" s="2"/>
      <c r="F4" s="2"/>
      <c r="G4" s="2"/>
      <c r="H4" s="2"/>
      <c r="I4" s="2"/>
      <c r="J4" s="2"/>
      <c r="K4" s="2"/>
      <c r="L4" s="2"/>
    </row>
    <row r="5" ht="21" customHeight="1" spans="1:12">
      <c r="A5" s="2" t="s">
        <v>4</v>
      </c>
      <c r="B5" s="2"/>
      <c r="C5" s="2"/>
      <c r="D5" s="2" t="s">
        <v>5</v>
      </c>
      <c r="E5" s="2"/>
      <c r="F5" s="2"/>
      <c r="G5" s="3" t="s">
        <v>6</v>
      </c>
      <c r="H5" s="3"/>
      <c r="I5" s="3"/>
      <c r="J5" s="3"/>
      <c r="K5" s="44"/>
      <c r="L5" s="44"/>
    </row>
    <row r="6" ht="30" customHeight="1" spans="1:12">
      <c r="A6" s="4" t="s">
        <v>7</v>
      </c>
      <c r="B6" s="5"/>
      <c r="C6" s="6"/>
      <c r="D6" s="2"/>
      <c r="E6" s="2"/>
      <c r="F6" s="7" t="s">
        <v>8</v>
      </c>
      <c r="G6" s="7" t="s">
        <v>9</v>
      </c>
      <c r="H6" s="7" t="s">
        <v>10</v>
      </c>
      <c r="I6" s="7" t="s">
        <v>11</v>
      </c>
      <c r="J6" s="2" t="s">
        <v>12</v>
      </c>
      <c r="K6" s="2" t="s">
        <v>13</v>
      </c>
      <c r="L6" s="2"/>
    </row>
    <row r="7" ht="24" customHeight="1" spans="1:12">
      <c r="A7" s="8"/>
      <c r="B7" s="9"/>
      <c r="C7" s="10"/>
      <c r="D7" s="11" t="s">
        <v>14</v>
      </c>
      <c r="E7" s="12"/>
      <c r="F7" s="2">
        <v>58.5</v>
      </c>
      <c r="G7" s="2">
        <v>58.07</v>
      </c>
      <c r="H7" s="2">
        <v>10</v>
      </c>
      <c r="I7" s="45">
        <f>G7/F7</f>
        <v>0.992649572649573</v>
      </c>
      <c r="J7" s="46">
        <f>I7*H7</f>
        <v>9.92649572649573</v>
      </c>
      <c r="K7" s="7" t="s">
        <v>15</v>
      </c>
      <c r="L7" s="7"/>
    </row>
    <row r="8" ht="24" customHeight="1" spans="1:12">
      <c r="A8" s="8"/>
      <c r="B8" s="9"/>
      <c r="C8" s="10"/>
      <c r="D8" s="13" t="s">
        <v>16</v>
      </c>
      <c r="E8" s="14"/>
      <c r="F8" s="2">
        <v>58.5</v>
      </c>
      <c r="G8" s="2">
        <v>58.07</v>
      </c>
      <c r="H8" s="2">
        <v>10</v>
      </c>
      <c r="I8" s="45">
        <f>G8/F8</f>
        <v>0.992649572649573</v>
      </c>
      <c r="J8" s="46">
        <f>I8*H8</f>
        <v>9.92649572649573</v>
      </c>
      <c r="K8" s="7"/>
      <c r="L8" s="7"/>
    </row>
    <row r="9" ht="24" customHeight="1" spans="1:12">
      <c r="A9" s="15"/>
      <c r="B9" s="16"/>
      <c r="C9" s="17"/>
      <c r="D9" s="2" t="s">
        <v>17</v>
      </c>
      <c r="E9" s="2"/>
      <c r="F9" s="18"/>
      <c r="G9" s="18"/>
      <c r="H9" s="18"/>
      <c r="I9" s="18"/>
      <c r="J9" s="18"/>
      <c r="K9" s="7"/>
      <c r="L9" s="7"/>
    </row>
    <row r="10" ht="102.75" customHeight="1" spans="1:12">
      <c r="A10" s="19" t="s">
        <v>18</v>
      </c>
      <c r="B10" s="22" t="s">
        <v>223</v>
      </c>
      <c r="C10" s="22"/>
      <c r="D10" s="54"/>
      <c r="E10" s="54"/>
      <c r="F10" s="22"/>
      <c r="G10" s="22" t="s">
        <v>224</v>
      </c>
      <c r="H10" s="22"/>
      <c r="I10" s="22"/>
      <c r="J10" s="22"/>
      <c r="K10" s="22"/>
      <c r="L10" s="22"/>
    </row>
    <row r="11" ht="49.5" spans="1:12">
      <c r="A11" s="19" t="s">
        <v>21</v>
      </c>
      <c r="B11" s="2" t="s">
        <v>22</v>
      </c>
      <c r="C11" s="2" t="s">
        <v>23</v>
      </c>
      <c r="D11" s="2" t="s">
        <v>24</v>
      </c>
      <c r="E11" s="2"/>
      <c r="F11" s="2" t="s">
        <v>25</v>
      </c>
      <c r="G11" s="7" t="s">
        <v>26</v>
      </c>
      <c r="H11" s="7" t="s">
        <v>27</v>
      </c>
      <c r="I11" s="2" t="s">
        <v>13</v>
      </c>
      <c r="J11" s="2"/>
      <c r="K11" s="2" t="s">
        <v>12</v>
      </c>
      <c r="L11" s="47" t="s">
        <v>28</v>
      </c>
    </row>
    <row r="12" ht="28" customHeight="1" spans="1:12">
      <c r="A12" s="23" t="s">
        <v>21</v>
      </c>
      <c r="B12" s="24" t="s">
        <v>29</v>
      </c>
      <c r="C12" s="2" t="s">
        <v>30</v>
      </c>
      <c r="D12" s="37" t="s">
        <v>225</v>
      </c>
      <c r="E12" s="38"/>
      <c r="F12" s="2">
        <v>5</v>
      </c>
      <c r="G12" s="55" t="s">
        <v>226</v>
      </c>
      <c r="H12" s="56">
        <v>3</v>
      </c>
      <c r="I12" s="7" t="s">
        <v>32</v>
      </c>
      <c r="J12" s="7"/>
      <c r="K12" s="2">
        <v>5</v>
      </c>
      <c r="L12" s="34"/>
    </row>
    <row r="13" ht="28" customHeight="1" spans="1:12">
      <c r="A13" s="28"/>
      <c r="B13" s="24"/>
      <c r="C13" s="2"/>
      <c r="D13" s="37" t="s">
        <v>227</v>
      </c>
      <c r="E13" s="38"/>
      <c r="F13" s="2">
        <v>5</v>
      </c>
      <c r="G13" s="55" t="s">
        <v>228</v>
      </c>
      <c r="H13" s="56">
        <v>1000</v>
      </c>
      <c r="I13" s="7"/>
      <c r="J13" s="7"/>
      <c r="K13" s="2">
        <v>5</v>
      </c>
      <c r="L13" s="34"/>
    </row>
    <row r="14" ht="28" customHeight="1" spans="1:12">
      <c r="A14" s="28"/>
      <c r="B14" s="24"/>
      <c r="C14" s="2"/>
      <c r="D14" s="37" t="s">
        <v>229</v>
      </c>
      <c r="E14" s="38"/>
      <c r="F14" s="2">
        <v>5</v>
      </c>
      <c r="G14" s="55" t="s">
        <v>230</v>
      </c>
      <c r="H14" s="56">
        <v>1</v>
      </c>
      <c r="I14" s="7"/>
      <c r="J14" s="7"/>
      <c r="K14" s="2">
        <v>5</v>
      </c>
      <c r="L14" s="34"/>
    </row>
    <row r="15" ht="28" customHeight="1" spans="1:12">
      <c r="A15" s="28"/>
      <c r="B15" s="24"/>
      <c r="C15" s="2"/>
      <c r="D15" s="37" t="s">
        <v>231</v>
      </c>
      <c r="E15" s="38"/>
      <c r="F15" s="2">
        <v>5</v>
      </c>
      <c r="G15" s="55" t="s">
        <v>232</v>
      </c>
      <c r="H15" s="56">
        <v>8</v>
      </c>
      <c r="I15" s="7"/>
      <c r="J15" s="7"/>
      <c r="K15" s="2">
        <v>3.5</v>
      </c>
      <c r="L15" s="34"/>
    </row>
    <row r="16" ht="28" customHeight="1" spans="1:12">
      <c r="A16" s="28"/>
      <c r="B16" s="24"/>
      <c r="C16" s="2"/>
      <c r="D16" s="25"/>
      <c r="E16" s="26"/>
      <c r="F16" s="2"/>
      <c r="G16" s="27"/>
      <c r="H16" s="27"/>
      <c r="I16" s="7"/>
      <c r="J16" s="7"/>
      <c r="K16" s="2"/>
      <c r="L16" s="34"/>
    </row>
    <row r="17" ht="28" customHeight="1" spans="1:12">
      <c r="A17" s="28"/>
      <c r="B17" s="24"/>
      <c r="C17" s="2" t="s">
        <v>35</v>
      </c>
      <c r="D17" s="37" t="s">
        <v>233</v>
      </c>
      <c r="E17" s="38"/>
      <c r="F17" s="2">
        <v>5</v>
      </c>
      <c r="G17" s="55" t="s">
        <v>234</v>
      </c>
      <c r="H17" s="55" t="s">
        <v>234</v>
      </c>
      <c r="I17" s="7"/>
      <c r="J17" s="7"/>
      <c r="K17" s="2">
        <v>5</v>
      </c>
      <c r="L17" s="34"/>
    </row>
    <row r="18" ht="28" customHeight="1" spans="1:12">
      <c r="A18" s="28"/>
      <c r="B18" s="24"/>
      <c r="C18" s="2"/>
      <c r="D18" s="37" t="s">
        <v>235</v>
      </c>
      <c r="E18" s="38"/>
      <c r="F18" s="2">
        <v>5</v>
      </c>
      <c r="G18" s="55" t="s">
        <v>236</v>
      </c>
      <c r="H18" s="55" t="s">
        <v>236</v>
      </c>
      <c r="I18" s="7"/>
      <c r="J18" s="7"/>
      <c r="K18" s="2">
        <v>5</v>
      </c>
      <c r="L18" s="34"/>
    </row>
    <row r="19" ht="28" customHeight="1" spans="1:12">
      <c r="A19" s="28"/>
      <c r="B19" s="24"/>
      <c r="C19" s="2"/>
      <c r="D19" s="37" t="s">
        <v>237</v>
      </c>
      <c r="E19" s="38"/>
      <c r="F19" s="2">
        <v>5</v>
      </c>
      <c r="G19" s="55" t="s">
        <v>238</v>
      </c>
      <c r="H19" s="55" t="s">
        <v>238</v>
      </c>
      <c r="I19" s="7"/>
      <c r="J19" s="7"/>
      <c r="K19" s="2">
        <v>4</v>
      </c>
      <c r="L19" s="34"/>
    </row>
    <row r="20" ht="28" customHeight="1" spans="1:12">
      <c r="A20" s="28"/>
      <c r="B20" s="24"/>
      <c r="C20" s="2" t="s">
        <v>38</v>
      </c>
      <c r="D20" s="30" t="s">
        <v>239</v>
      </c>
      <c r="E20" s="31"/>
      <c r="F20" s="2">
        <v>10</v>
      </c>
      <c r="G20" s="2" t="s">
        <v>78</v>
      </c>
      <c r="H20" s="2" t="s">
        <v>78</v>
      </c>
      <c r="I20" s="7"/>
      <c r="J20" s="7"/>
      <c r="K20" s="2">
        <v>10</v>
      </c>
      <c r="L20" s="34"/>
    </row>
    <row r="21" ht="28" customHeight="1" spans="1:12">
      <c r="A21" s="35"/>
      <c r="B21" s="24"/>
      <c r="C21" s="2"/>
      <c r="D21" s="30"/>
      <c r="E21" s="31"/>
      <c r="F21" s="2"/>
      <c r="G21" s="2"/>
      <c r="H21" s="2"/>
      <c r="I21" s="7"/>
      <c r="J21" s="7"/>
      <c r="K21" s="2"/>
      <c r="L21" s="34"/>
    </row>
    <row r="22" ht="28" customHeight="1" spans="1:12">
      <c r="A22" s="23" t="s">
        <v>21</v>
      </c>
      <c r="B22" s="24"/>
      <c r="C22" s="2" t="s">
        <v>42</v>
      </c>
      <c r="D22" s="30" t="s">
        <v>179</v>
      </c>
      <c r="E22" s="31"/>
      <c r="F22" s="2">
        <v>10</v>
      </c>
      <c r="G22" s="33" t="s">
        <v>114</v>
      </c>
      <c r="H22" s="34" t="s">
        <v>115</v>
      </c>
      <c r="I22" s="7"/>
      <c r="J22" s="7"/>
      <c r="K22" s="2">
        <v>10</v>
      </c>
      <c r="L22" s="34"/>
    </row>
    <row r="23" ht="28" customHeight="1" spans="1:12">
      <c r="A23" s="28"/>
      <c r="B23" s="24" t="s">
        <v>45</v>
      </c>
      <c r="C23" s="7" t="s">
        <v>46</v>
      </c>
      <c r="D23" s="7"/>
      <c r="E23" s="7"/>
      <c r="F23" s="2"/>
      <c r="G23" s="36"/>
      <c r="H23" s="36"/>
      <c r="I23" s="7" t="s">
        <v>49</v>
      </c>
      <c r="J23" s="7"/>
      <c r="K23" s="2"/>
      <c r="L23" s="34"/>
    </row>
    <row r="24" ht="28" customHeight="1" spans="1:12">
      <c r="A24" s="28"/>
      <c r="B24" s="24"/>
      <c r="C24" s="7"/>
      <c r="D24" s="7"/>
      <c r="E24" s="7"/>
      <c r="F24" s="2"/>
      <c r="G24" s="36"/>
      <c r="H24" s="36"/>
      <c r="I24" s="7"/>
      <c r="J24" s="7"/>
      <c r="K24" s="2"/>
      <c r="L24" s="34"/>
    </row>
    <row r="25" ht="28" customHeight="1" spans="1:12">
      <c r="A25" s="28"/>
      <c r="B25" s="24"/>
      <c r="C25" s="7" t="s">
        <v>50</v>
      </c>
      <c r="D25" s="37" t="s">
        <v>240</v>
      </c>
      <c r="E25" s="57"/>
      <c r="F25" s="2">
        <v>5</v>
      </c>
      <c r="G25" s="55" t="s">
        <v>241</v>
      </c>
      <c r="H25" s="55" t="s">
        <v>241</v>
      </c>
      <c r="I25" s="7"/>
      <c r="J25" s="7"/>
      <c r="K25" s="2">
        <v>5</v>
      </c>
      <c r="L25" s="18"/>
    </row>
    <row r="26" ht="28" customHeight="1" spans="1:12">
      <c r="A26" s="28"/>
      <c r="B26" s="24"/>
      <c r="C26" s="7"/>
      <c r="D26" s="37" t="s">
        <v>242</v>
      </c>
      <c r="E26" s="57"/>
      <c r="F26" s="2">
        <v>5</v>
      </c>
      <c r="G26" s="55" t="s">
        <v>243</v>
      </c>
      <c r="H26" s="55" t="s">
        <v>243</v>
      </c>
      <c r="I26" s="7"/>
      <c r="J26" s="7"/>
      <c r="K26" s="2">
        <v>5</v>
      </c>
      <c r="L26" s="18"/>
    </row>
    <row r="27" ht="28" customHeight="1" spans="1:12">
      <c r="A27" s="28"/>
      <c r="B27" s="24"/>
      <c r="C27" s="7"/>
      <c r="D27" s="37" t="s">
        <v>244</v>
      </c>
      <c r="E27" s="57"/>
      <c r="F27" s="2">
        <v>5</v>
      </c>
      <c r="G27" s="55" t="s">
        <v>88</v>
      </c>
      <c r="H27" s="55" t="s">
        <v>88</v>
      </c>
      <c r="I27" s="7"/>
      <c r="J27" s="7"/>
      <c r="K27" s="2">
        <v>4</v>
      </c>
      <c r="L27" s="18"/>
    </row>
    <row r="28" ht="28" customHeight="1" spans="1:12">
      <c r="A28" s="28"/>
      <c r="B28" s="24"/>
      <c r="C28" s="7"/>
      <c r="D28" s="37" t="s">
        <v>245</v>
      </c>
      <c r="E28" s="57"/>
      <c r="F28" s="2">
        <v>5</v>
      </c>
      <c r="G28" s="55" t="s">
        <v>241</v>
      </c>
      <c r="H28" s="55" t="s">
        <v>241</v>
      </c>
      <c r="I28" s="7"/>
      <c r="J28" s="7"/>
      <c r="K28" s="2">
        <v>4</v>
      </c>
      <c r="L28" s="18"/>
    </row>
    <row r="29" ht="28" customHeight="1" spans="1:12">
      <c r="A29" s="28"/>
      <c r="B29" s="24"/>
      <c r="C29" s="7" t="s">
        <v>56</v>
      </c>
      <c r="D29" s="30"/>
      <c r="E29" s="31"/>
      <c r="F29" s="2"/>
      <c r="G29" s="2"/>
      <c r="H29" s="33"/>
      <c r="I29" s="7"/>
      <c r="J29" s="7"/>
      <c r="K29" s="2"/>
      <c r="L29" s="18"/>
    </row>
    <row r="30" ht="35" customHeight="1" spans="1:12">
      <c r="A30" s="28"/>
      <c r="B30" s="24"/>
      <c r="C30" s="7" t="s">
        <v>59</v>
      </c>
      <c r="D30" s="30" t="s">
        <v>246</v>
      </c>
      <c r="E30" s="31"/>
      <c r="F30" s="2">
        <v>10</v>
      </c>
      <c r="G30" s="56" t="s">
        <v>160</v>
      </c>
      <c r="H30" s="56" t="s">
        <v>160</v>
      </c>
      <c r="I30" s="7"/>
      <c r="J30" s="7"/>
      <c r="K30" s="2">
        <v>10</v>
      </c>
      <c r="L30" s="34"/>
    </row>
    <row r="31" ht="28" customHeight="1" spans="1:12">
      <c r="A31" s="28"/>
      <c r="B31" s="24"/>
      <c r="C31" s="7"/>
      <c r="D31" s="30"/>
      <c r="E31" s="31"/>
      <c r="F31" s="2"/>
      <c r="G31" s="56"/>
      <c r="H31" s="56"/>
      <c r="I31" s="7"/>
      <c r="J31" s="7"/>
      <c r="K31" s="2"/>
      <c r="L31" s="18"/>
    </row>
    <row r="32" ht="28" customHeight="1" spans="1:12">
      <c r="A32" s="28"/>
      <c r="B32" s="39" t="s">
        <v>61</v>
      </c>
      <c r="C32" s="39" t="s">
        <v>62</v>
      </c>
      <c r="D32" s="30" t="s">
        <v>163</v>
      </c>
      <c r="E32" s="31"/>
      <c r="F32" s="2">
        <v>5</v>
      </c>
      <c r="G32" s="2" t="s">
        <v>90</v>
      </c>
      <c r="H32" s="2" t="s">
        <v>90</v>
      </c>
      <c r="I32" s="48" t="s">
        <v>66</v>
      </c>
      <c r="J32" s="49"/>
      <c r="K32" s="2">
        <v>5</v>
      </c>
      <c r="L32" s="18"/>
    </row>
    <row r="33" ht="28" customHeight="1" spans="1:12">
      <c r="A33" s="35"/>
      <c r="B33" s="40"/>
      <c r="C33" s="40"/>
      <c r="D33" s="30"/>
      <c r="E33" s="31"/>
      <c r="F33" s="2"/>
      <c r="G33" s="2"/>
      <c r="H33" s="2"/>
      <c r="I33" s="30"/>
      <c r="J33" s="31"/>
      <c r="K33" s="2"/>
      <c r="L33" s="34"/>
    </row>
    <row r="34" ht="40.5" customHeight="1" spans="1:12">
      <c r="A34" s="41" t="s">
        <v>68</v>
      </c>
      <c r="B34" s="42"/>
      <c r="C34" s="42"/>
      <c r="D34" s="42"/>
      <c r="E34" s="42"/>
      <c r="F34" s="42"/>
      <c r="G34" s="43"/>
      <c r="H34" s="42"/>
      <c r="I34" s="41"/>
      <c r="J34" s="43"/>
      <c r="K34" s="58">
        <f>SUM(K12:K33,J7)</f>
        <v>95.4264957264957</v>
      </c>
      <c r="L34" s="18"/>
    </row>
  </sheetData>
  <mergeCells count="56">
    <mergeCell ref="A2:L2"/>
    <mergeCell ref="A4:C4"/>
    <mergeCell ref="D4:L4"/>
    <mergeCell ref="A5:C5"/>
    <mergeCell ref="D5:F5"/>
    <mergeCell ref="G5:L5"/>
    <mergeCell ref="D6:E6"/>
    <mergeCell ref="K6:L6"/>
    <mergeCell ref="D7:E7"/>
    <mergeCell ref="D8:E8"/>
    <mergeCell ref="D9:E9"/>
    <mergeCell ref="B10:F10"/>
    <mergeCell ref="G10:L10"/>
    <mergeCell ref="D11:E11"/>
    <mergeCell ref="I11:J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4:G34"/>
    <mergeCell ref="I34:J34"/>
    <mergeCell ref="A12:A21"/>
    <mergeCell ref="A22:A33"/>
    <mergeCell ref="B12:B22"/>
    <mergeCell ref="B23:B31"/>
    <mergeCell ref="B32:B33"/>
    <mergeCell ref="C12:C16"/>
    <mergeCell ref="C17:C19"/>
    <mergeCell ref="C20:C21"/>
    <mergeCell ref="C23:C24"/>
    <mergeCell ref="C25:C28"/>
    <mergeCell ref="C30:C31"/>
    <mergeCell ref="C32:C33"/>
    <mergeCell ref="A6:C9"/>
    <mergeCell ref="K7:L9"/>
    <mergeCell ref="I12:J22"/>
    <mergeCell ref="I23:J31"/>
    <mergeCell ref="I32:J33"/>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O21" sqref="O21"/>
    </sheetView>
  </sheetViews>
  <sheetFormatPr defaultColWidth="9" defaultRowHeight="13.5"/>
  <cols>
    <col min="12" max="12" width="11.375" customWidth="1"/>
  </cols>
  <sheetData>
    <row r="1" ht="27" spans="1:12">
      <c r="A1" s="1" t="s">
        <v>1</v>
      </c>
      <c r="B1" s="1"/>
      <c r="C1" s="1"/>
      <c r="D1" s="1"/>
      <c r="E1" s="1"/>
      <c r="F1" s="1"/>
      <c r="G1" s="1"/>
      <c r="H1" s="1"/>
      <c r="I1" s="1"/>
      <c r="J1" s="1"/>
      <c r="K1" s="1"/>
      <c r="L1" s="1"/>
    </row>
    <row r="2" ht="27" spans="1:12">
      <c r="A2" s="1"/>
      <c r="B2" s="1"/>
      <c r="C2" s="1"/>
      <c r="D2" s="1"/>
      <c r="E2" s="1"/>
      <c r="F2" s="1"/>
      <c r="G2" s="1"/>
      <c r="H2" s="1"/>
      <c r="I2" s="1"/>
      <c r="J2" s="1"/>
      <c r="K2" s="1"/>
      <c r="L2" s="1"/>
    </row>
    <row r="3" spans="1:12">
      <c r="A3" s="2" t="s">
        <v>2</v>
      </c>
      <c r="B3" s="2"/>
      <c r="C3" s="2"/>
      <c r="D3" s="2" t="s">
        <v>247</v>
      </c>
      <c r="E3" s="2"/>
      <c r="F3" s="2"/>
      <c r="G3" s="2"/>
      <c r="H3" s="2"/>
      <c r="I3" s="2"/>
      <c r="J3" s="2"/>
      <c r="K3" s="2"/>
      <c r="L3" s="2"/>
    </row>
    <row r="4" spans="1:12">
      <c r="A4" s="2" t="s">
        <v>4</v>
      </c>
      <c r="B4" s="2"/>
      <c r="C4" s="2"/>
      <c r="D4" s="2" t="s">
        <v>5</v>
      </c>
      <c r="E4" s="2"/>
      <c r="F4" s="2"/>
      <c r="G4" s="3" t="s">
        <v>6</v>
      </c>
      <c r="H4" s="3"/>
      <c r="I4" s="3"/>
      <c r="J4" s="3"/>
      <c r="K4" s="44"/>
      <c r="L4" s="44"/>
    </row>
    <row r="5" ht="24" spans="1:12">
      <c r="A5" s="4" t="s">
        <v>7</v>
      </c>
      <c r="B5" s="5"/>
      <c r="C5" s="6"/>
      <c r="D5" s="2"/>
      <c r="E5" s="2"/>
      <c r="F5" s="7" t="s">
        <v>8</v>
      </c>
      <c r="G5" s="7" t="s">
        <v>9</v>
      </c>
      <c r="H5" s="7" t="s">
        <v>10</v>
      </c>
      <c r="I5" s="7" t="s">
        <v>11</v>
      </c>
      <c r="J5" s="2" t="s">
        <v>12</v>
      </c>
      <c r="K5" s="2" t="s">
        <v>13</v>
      </c>
      <c r="L5" s="2"/>
    </row>
    <row r="6" spans="1:12">
      <c r="A6" s="8"/>
      <c r="B6" s="9"/>
      <c r="C6" s="10"/>
      <c r="D6" s="11" t="s">
        <v>14</v>
      </c>
      <c r="E6" s="12"/>
      <c r="F6" s="2">
        <v>3600</v>
      </c>
      <c r="G6" s="2">
        <v>2988.24</v>
      </c>
      <c r="H6" s="2">
        <v>10</v>
      </c>
      <c r="I6" s="45">
        <f>G6/F6</f>
        <v>0.830066666666667</v>
      </c>
      <c r="J6" s="46">
        <f>I6*H6</f>
        <v>8.30066666666667</v>
      </c>
      <c r="K6" s="7" t="s">
        <v>15</v>
      </c>
      <c r="L6" s="7"/>
    </row>
    <row r="7" spans="1:12">
      <c r="A7" s="8"/>
      <c r="B7" s="9"/>
      <c r="C7" s="10"/>
      <c r="D7" s="13" t="s">
        <v>16</v>
      </c>
      <c r="E7" s="14"/>
      <c r="F7" s="2">
        <v>3600</v>
      </c>
      <c r="G7" s="2">
        <v>2988.24</v>
      </c>
      <c r="H7" s="2">
        <v>10</v>
      </c>
      <c r="I7" s="45">
        <f>G7/F7</f>
        <v>0.830066666666667</v>
      </c>
      <c r="J7" s="46">
        <f>I7*H7</f>
        <v>8.30066666666667</v>
      </c>
      <c r="K7" s="7"/>
      <c r="L7" s="7"/>
    </row>
    <row r="8" spans="1:12">
      <c r="A8" s="15"/>
      <c r="B8" s="16"/>
      <c r="C8" s="17"/>
      <c r="D8" s="2" t="s">
        <v>17</v>
      </c>
      <c r="E8" s="2"/>
      <c r="F8" s="18"/>
      <c r="G8" s="18"/>
      <c r="H8" s="18"/>
      <c r="I8" s="18"/>
      <c r="J8" s="18"/>
      <c r="K8" s="7"/>
      <c r="L8" s="7"/>
    </row>
    <row r="9" ht="73.5" spans="1:12">
      <c r="A9" s="19" t="s">
        <v>18</v>
      </c>
      <c r="B9" s="20" t="s">
        <v>248</v>
      </c>
      <c r="C9" s="20"/>
      <c r="D9" s="21"/>
      <c r="E9" s="21"/>
      <c r="F9" s="20"/>
      <c r="G9" s="22" t="s">
        <v>249</v>
      </c>
      <c r="H9" s="22"/>
      <c r="I9" s="22"/>
      <c r="J9" s="22"/>
      <c r="K9" s="22"/>
      <c r="L9" s="22"/>
    </row>
    <row r="10" ht="49.5" spans="1:12">
      <c r="A10" s="19" t="s">
        <v>21</v>
      </c>
      <c r="B10" s="2" t="s">
        <v>22</v>
      </c>
      <c r="C10" s="2" t="s">
        <v>23</v>
      </c>
      <c r="D10" s="2" t="s">
        <v>24</v>
      </c>
      <c r="E10" s="2"/>
      <c r="F10" s="2" t="s">
        <v>25</v>
      </c>
      <c r="G10" s="7" t="s">
        <v>26</v>
      </c>
      <c r="H10" s="7" t="s">
        <v>27</v>
      </c>
      <c r="I10" s="2" t="s">
        <v>13</v>
      </c>
      <c r="J10" s="2"/>
      <c r="K10" s="2" t="s">
        <v>12</v>
      </c>
      <c r="L10" s="47" t="s">
        <v>28</v>
      </c>
    </row>
    <row r="11" ht="27" customHeight="1" spans="1:12">
      <c r="A11" s="23" t="s">
        <v>21</v>
      </c>
      <c r="B11" s="24" t="s">
        <v>29</v>
      </c>
      <c r="C11" s="2" t="s">
        <v>30</v>
      </c>
      <c r="D11" s="25" t="s">
        <v>250</v>
      </c>
      <c r="E11" s="26"/>
      <c r="F11" s="2">
        <v>10</v>
      </c>
      <c r="G11" s="27">
        <v>2</v>
      </c>
      <c r="H11" s="27">
        <v>1</v>
      </c>
      <c r="I11" s="7" t="s">
        <v>32</v>
      </c>
      <c r="J11" s="7"/>
      <c r="K11" s="2">
        <v>10</v>
      </c>
      <c r="L11" s="34"/>
    </row>
    <row r="12" ht="27" customHeight="1" spans="1:12">
      <c r="A12" s="28"/>
      <c r="B12" s="24"/>
      <c r="C12" s="2"/>
      <c r="D12" s="25" t="s">
        <v>251</v>
      </c>
      <c r="E12" s="26"/>
      <c r="F12" s="2">
        <v>10</v>
      </c>
      <c r="G12" s="29">
        <v>1</v>
      </c>
      <c r="H12" s="29">
        <v>0.8</v>
      </c>
      <c r="I12" s="7"/>
      <c r="J12" s="7"/>
      <c r="K12" s="2">
        <v>8</v>
      </c>
      <c r="L12" s="34"/>
    </row>
    <row r="13" ht="27" customHeight="1" spans="1:12">
      <c r="A13" s="28"/>
      <c r="B13" s="24"/>
      <c r="C13" s="2"/>
      <c r="D13" s="25"/>
      <c r="E13" s="26"/>
      <c r="F13" s="2"/>
      <c r="G13" s="27"/>
      <c r="H13" s="27"/>
      <c r="I13" s="7"/>
      <c r="J13" s="7"/>
      <c r="K13" s="2"/>
      <c r="L13" s="34"/>
    </row>
    <row r="14" ht="27" customHeight="1" spans="1:12">
      <c r="A14" s="28"/>
      <c r="B14" s="24"/>
      <c r="C14" s="2" t="s">
        <v>35</v>
      </c>
      <c r="D14" s="30" t="s">
        <v>252</v>
      </c>
      <c r="E14" s="31"/>
      <c r="F14" s="2">
        <v>5</v>
      </c>
      <c r="G14" s="32">
        <v>1</v>
      </c>
      <c r="H14" s="32" t="s">
        <v>253</v>
      </c>
      <c r="I14" s="7"/>
      <c r="J14" s="7"/>
      <c r="K14" s="2">
        <v>0</v>
      </c>
      <c r="L14" s="34" t="s">
        <v>254</v>
      </c>
    </row>
    <row r="15" ht="27" customHeight="1" spans="1:12">
      <c r="A15" s="28"/>
      <c r="B15" s="24"/>
      <c r="C15" s="2"/>
      <c r="D15" s="30" t="s">
        <v>255</v>
      </c>
      <c r="E15" s="31"/>
      <c r="F15" s="2">
        <v>5</v>
      </c>
      <c r="G15" s="7">
        <v>0</v>
      </c>
      <c r="H15" s="33">
        <v>0</v>
      </c>
      <c r="I15" s="7"/>
      <c r="J15" s="7"/>
      <c r="K15" s="2">
        <v>5</v>
      </c>
      <c r="L15" s="34"/>
    </row>
    <row r="16" ht="27" customHeight="1" spans="1:12">
      <c r="A16" s="28"/>
      <c r="B16" s="24"/>
      <c r="C16" s="2"/>
      <c r="D16" s="30"/>
      <c r="E16" s="31"/>
      <c r="F16" s="2"/>
      <c r="G16" s="2"/>
      <c r="H16" s="34"/>
      <c r="I16" s="7"/>
      <c r="J16" s="7"/>
      <c r="K16" s="2"/>
      <c r="L16" s="34"/>
    </row>
    <row r="17" ht="27" customHeight="1" spans="1:12">
      <c r="A17" s="28"/>
      <c r="B17" s="24"/>
      <c r="C17" s="2" t="s">
        <v>38</v>
      </c>
      <c r="D17" s="30" t="s">
        <v>107</v>
      </c>
      <c r="E17" s="31"/>
      <c r="F17" s="2">
        <v>5</v>
      </c>
      <c r="G17" s="2" t="s">
        <v>78</v>
      </c>
      <c r="H17" s="2" t="s">
        <v>256</v>
      </c>
      <c r="I17" s="7"/>
      <c r="J17" s="7"/>
      <c r="K17" s="2">
        <v>3</v>
      </c>
      <c r="L17" s="34"/>
    </row>
    <row r="18" ht="27" customHeight="1" spans="1:12">
      <c r="A18" s="35"/>
      <c r="B18" s="24"/>
      <c r="C18" s="2"/>
      <c r="D18" s="30" t="s">
        <v>110</v>
      </c>
      <c r="E18" s="31"/>
      <c r="F18" s="2">
        <v>5</v>
      </c>
      <c r="G18" s="2" t="s">
        <v>78</v>
      </c>
      <c r="H18" s="2" t="s">
        <v>78</v>
      </c>
      <c r="I18" s="7"/>
      <c r="J18" s="7"/>
      <c r="K18" s="2">
        <v>5</v>
      </c>
      <c r="L18" s="34"/>
    </row>
    <row r="19" ht="27" customHeight="1" spans="1:12">
      <c r="A19" s="23" t="s">
        <v>21</v>
      </c>
      <c r="B19" s="24"/>
      <c r="C19" s="2" t="s">
        <v>42</v>
      </c>
      <c r="D19" s="30" t="s">
        <v>113</v>
      </c>
      <c r="E19" s="31"/>
      <c r="F19" s="2">
        <v>10</v>
      </c>
      <c r="G19" s="33" t="s">
        <v>114</v>
      </c>
      <c r="H19" s="34" t="s">
        <v>115</v>
      </c>
      <c r="I19" s="7"/>
      <c r="J19" s="7"/>
      <c r="K19" s="2">
        <v>10</v>
      </c>
      <c r="L19" s="34"/>
    </row>
    <row r="20" ht="27" customHeight="1" spans="1:12">
      <c r="A20" s="28"/>
      <c r="B20" s="24" t="s">
        <v>45</v>
      </c>
      <c r="C20" s="7" t="s">
        <v>46</v>
      </c>
      <c r="D20" s="7" t="s">
        <v>257</v>
      </c>
      <c r="E20" s="7"/>
      <c r="F20" s="2">
        <v>10</v>
      </c>
      <c r="G20" s="36" t="s">
        <v>83</v>
      </c>
      <c r="H20" s="36"/>
      <c r="I20" s="7" t="s">
        <v>49</v>
      </c>
      <c r="J20" s="7"/>
      <c r="K20" s="2">
        <v>10</v>
      </c>
      <c r="L20" s="34"/>
    </row>
    <row r="21" ht="27" customHeight="1" spans="1:12">
      <c r="A21" s="28"/>
      <c r="B21" s="24"/>
      <c r="C21" s="7"/>
      <c r="D21" s="7"/>
      <c r="E21" s="7"/>
      <c r="F21" s="2"/>
      <c r="G21" s="36"/>
      <c r="H21" s="36"/>
      <c r="I21" s="7"/>
      <c r="J21" s="7"/>
      <c r="K21" s="2"/>
      <c r="L21" s="34"/>
    </row>
    <row r="22" ht="27" customHeight="1" spans="1:12">
      <c r="A22" s="28"/>
      <c r="B22" s="24"/>
      <c r="C22" s="7" t="s">
        <v>50</v>
      </c>
      <c r="D22" s="37" t="s">
        <v>258</v>
      </c>
      <c r="E22" s="38"/>
      <c r="F22" s="2">
        <v>10</v>
      </c>
      <c r="G22" s="2" t="s">
        <v>259</v>
      </c>
      <c r="H22" s="2" t="s">
        <v>259</v>
      </c>
      <c r="I22" s="7"/>
      <c r="J22" s="7"/>
      <c r="K22" s="2">
        <v>8</v>
      </c>
      <c r="L22" s="18"/>
    </row>
    <row r="23" ht="27" customHeight="1" spans="1:12">
      <c r="A23" s="28"/>
      <c r="B23" s="24"/>
      <c r="C23" s="7"/>
      <c r="D23" s="25"/>
      <c r="E23" s="26"/>
      <c r="F23" s="2"/>
      <c r="G23" s="2"/>
      <c r="H23" s="33"/>
      <c r="I23" s="7"/>
      <c r="J23" s="7"/>
      <c r="K23" s="2"/>
      <c r="L23" s="18"/>
    </row>
    <row r="24" ht="27" customHeight="1" spans="1:12">
      <c r="A24" s="28"/>
      <c r="B24" s="24"/>
      <c r="C24" s="7" t="s">
        <v>56</v>
      </c>
      <c r="D24" s="7" t="s">
        <v>260</v>
      </c>
      <c r="E24" s="7"/>
      <c r="F24" s="2">
        <v>5</v>
      </c>
      <c r="G24" s="2" t="s">
        <v>86</v>
      </c>
      <c r="H24" s="33" t="s">
        <v>86</v>
      </c>
      <c r="I24" s="7"/>
      <c r="J24" s="7"/>
      <c r="K24" s="2">
        <v>5</v>
      </c>
      <c r="L24" s="18"/>
    </row>
    <row r="25" ht="27" customHeight="1" spans="1:12">
      <c r="A25" s="28"/>
      <c r="B25" s="24"/>
      <c r="C25" s="7" t="s">
        <v>59</v>
      </c>
      <c r="D25" s="25" t="s">
        <v>261</v>
      </c>
      <c r="E25" s="26"/>
      <c r="F25" s="2">
        <v>5</v>
      </c>
      <c r="G25" s="2" t="s">
        <v>127</v>
      </c>
      <c r="H25" s="33" t="s">
        <v>127</v>
      </c>
      <c r="I25" s="7"/>
      <c r="J25" s="7"/>
      <c r="K25" s="2">
        <v>4</v>
      </c>
      <c r="L25" s="34"/>
    </row>
    <row r="26" ht="27" customHeight="1" spans="1:12">
      <c r="A26" s="28"/>
      <c r="B26" s="24"/>
      <c r="C26" s="7"/>
      <c r="D26" s="7"/>
      <c r="E26" s="7"/>
      <c r="F26" s="2"/>
      <c r="G26" s="2"/>
      <c r="H26" s="33"/>
      <c r="I26" s="7"/>
      <c r="J26" s="7"/>
      <c r="K26" s="2"/>
      <c r="L26" s="18"/>
    </row>
    <row r="27" ht="27" customHeight="1" spans="1:12">
      <c r="A27" s="28"/>
      <c r="B27" s="39" t="s">
        <v>61</v>
      </c>
      <c r="C27" s="39" t="s">
        <v>62</v>
      </c>
      <c r="D27" s="25" t="s">
        <v>146</v>
      </c>
      <c r="E27" s="26"/>
      <c r="F27" s="2">
        <v>10</v>
      </c>
      <c r="G27" s="2" t="s">
        <v>90</v>
      </c>
      <c r="H27" s="2" t="s">
        <v>90</v>
      </c>
      <c r="I27" s="48" t="s">
        <v>66</v>
      </c>
      <c r="J27" s="49"/>
      <c r="K27" s="2">
        <v>9</v>
      </c>
      <c r="L27" s="18"/>
    </row>
    <row r="28" ht="27" customHeight="1" spans="1:12">
      <c r="A28" s="35"/>
      <c r="B28" s="40"/>
      <c r="C28" s="40"/>
      <c r="D28" s="25"/>
      <c r="E28" s="26"/>
      <c r="F28" s="2"/>
      <c r="G28" s="2"/>
      <c r="H28" s="2"/>
      <c r="I28" s="30"/>
      <c r="J28" s="31"/>
      <c r="K28" s="2"/>
      <c r="L28" s="34"/>
    </row>
    <row r="29" ht="23" customHeight="1" spans="1:12">
      <c r="A29" s="41" t="s">
        <v>68</v>
      </c>
      <c r="B29" s="42"/>
      <c r="C29" s="42"/>
      <c r="D29" s="42"/>
      <c r="E29" s="42"/>
      <c r="F29" s="42"/>
      <c r="G29" s="43"/>
      <c r="H29" s="42"/>
      <c r="I29" s="41"/>
      <c r="J29" s="43"/>
      <c r="K29" s="50">
        <f>SUM(K11:K28,J6)</f>
        <v>85.3006666666667</v>
      </c>
      <c r="L29" s="18"/>
    </row>
  </sheetData>
  <mergeCells count="52">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A29:G29"/>
    <mergeCell ref="I29:J29"/>
    <mergeCell ref="A11:A18"/>
    <mergeCell ref="A19:A28"/>
    <mergeCell ref="B11:B19"/>
    <mergeCell ref="B20:B26"/>
    <mergeCell ref="B27:B28"/>
    <mergeCell ref="C11:C13"/>
    <mergeCell ref="C14:C16"/>
    <mergeCell ref="C17:C18"/>
    <mergeCell ref="C20:C21"/>
    <mergeCell ref="C22:C23"/>
    <mergeCell ref="C25:C26"/>
    <mergeCell ref="C27:C28"/>
    <mergeCell ref="A5:C8"/>
    <mergeCell ref="K6:L8"/>
    <mergeCell ref="I11:J19"/>
    <mergeCell ref="I20:J26"/>
    <mergeCell ref="I27:J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9</vt:i4>
      </vt:variant>
    </vt:vector>
  </HeadingPairs>
  <TitlesOfParts>
    <vt:vector size="9" baseType="lpstr">
      <vt:lpstr>文保员补助</vt:lpstr>
      <vt:lpstr>三区人才</vt:lpstr>
      <vt:lpstr>2022年省级旅游发展专项资金</vt:lpstr>
      <vt:lpstr>应急广播体系</vt:lpstr>
      <vt:lpstr>公共文化服务体系建设绩效奖励资金（文化广场）</vt:lpstr>
      <vt:lpstr>剧院设备购置</vt:lpstr>
      <vt:lpstr>公共文化服务体系建设绩效奖励资金（旧书旧报）</vt:lpstr>
      <vt:lpstr>免开资金（美术馆、文化站）</vt:lpstr>
      <vt:lpstr>高台县2021年文化保护传承利用工程项目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2019-12-10T01:54:00Z</dcterms:created>
  <cp:lastPrinted>2020-01-06T08:54:00Z</cp:lastPrinted>
  <dcterms:modified xsi:type="dcterms:W3CDTF">2023-09-18T03:42:12Z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3F5A64BC3B264AF98888C151C4A8263F_13</vt:lpwstr>
  </property>
  <property fmtid="{D5CDD505-2E9C-101B-9397-08002B2CF9AE}" pid="3" name="KSOProductBuildVer">
    <vt:lpwstr>2052-12.1.0.15374</vt:lpwstr>
  </property>
  <property fmtid="{D5CDD505-2E9C-101B-9397-08002B2CF9AE}" pid="4" name="commondata">
    <vt:lpwstr>eyJoZGlkIjoiNDQwNzllN2JiMmQyYTRkODEwN2ZhM2ExMzFmNTZmYTUifQ==</vt:lpwstr>
  </property>
</Properties>
</file>