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5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<sst xmlns="http://schemas.openxmlformats.org/spreadsheetml/2006/main" count="437" uniqueCount="356">
  <si>
    <t>单位名称：</t>
  </si>
  <si>
    <t>部门预算公开表</t>
  </si>
  <si>
    <t>编制日期： 2023  年 3  月  10 日</t>
  </si>
  <si>
    <t>部门领导：尹晓荣</t>
  </si>
  <si>
    <t>财务负责人：宋文萍</t>
  </si>
  <si>
    <t xml:space="preserve">    制表人：李娜娜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</si>
  <si>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</si>
  <si>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</si>
  <si>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</si>
  <si>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</si>
  <si>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</si>
  <si>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</si>
  <si>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</si>
  <si>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</si>
  <si>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</si>
  <si>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</si>
  <si>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</si>
  <si>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</si>
  <si>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</si>
  <si>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</si>
  <si>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</si>
  <si>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</si>
  <si>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</si>
  <si>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</si>
  <si>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</si>
  <si>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</si>
  <si>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</si>
  <si>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</si>
  <si>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</si>
  <si>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</si>
  <si>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</si>
  <si>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</si>
  <si>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</si>
  <si>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</si>
  <si>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</si>
  <si>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</si>
  <si>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</si>
  <si>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</si>
  <si>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</si>
  <si>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</si>
  <si>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</si>
  <si>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</si>
  <si>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</si>
  <si>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</si>
  <si>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</si>
  <si>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</si>
  <si>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</si>
  <si>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</si>
  <si>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</si>
  <si>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</si>
  <si>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</si>
  <si>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</si>
  <si>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</si>
  <si>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</si>
  <si>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</si>
  <si>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</si>
  <si>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</si>
  <si>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</si>
  <si>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</si>
  <si>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</si>
  <si>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</si>
  <si>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</si>
  <si>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</si>
  <si>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</si>
  <si>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</si>
  <si>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</si>
  <si>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</si>
  <si>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</si>
  <si>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</si>
  <si>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</si>
  <si>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</si>
  <si>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</si>
  <si>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</si>
  <si>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</si>
  <si>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</si>
  <si>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</si>
  <si>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</si>
  <si>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</si>
  <si>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</si>
  <si>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</si>
  <si>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</si>
  <si>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</si>
  <si>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</si>
  <si>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</si>
  <si>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</si>
  <si>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</si>
  <si>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</si>
  <si>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</si>
  <si>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</si>
  <si>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</si>
  <si>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</si>
  <si>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</si>
  <si>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</si>
  <si>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</si>
  <si>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</si>
  <si>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</si>
  <si>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</si>
  <si>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</si>
  <si>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</si>
  <si>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</si>
  <si>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</si>
  <si>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</si>
  <si>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</si>
  <si>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</si>
  <si>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</si>
  <si>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</si>
  <si>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</si>
  <si>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</si>
  <si>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2200501 行政运行</t>
  </si>
  <si>
    <t xml:space="preserve">  2101102 事业单位医疗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</si>
  <si>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</si>
  <si>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</si>
  <si>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</si>
  <si>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</si>
  <si>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</si>
  <si>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</si>
  <si>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</si>
  <si>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</si>
  <si>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</si>
  <si>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</si>
  <si>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</si>
  <si>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</si>
  <si>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</si>
  <si>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</si>
  <si>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</si>
  <si>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</si>
  <si>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</si>
  <si>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</si>
  <si>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</si>
  <si>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</si>
  <si>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</si>
  <si>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</si>
  <si>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</si>
  <si>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</si>
  <si>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</si>
  <si>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</si>
  <si>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</si>
  <si>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</si>
  <si>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</si>
  <si>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</si>
  <si>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</si>
  <si>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</si>
  <si>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</si>
  <si>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</si>
  <si>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</si>
  <si>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</si>
  <si>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</si>
  <si>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</si>
  <si>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</si>
  <si>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</si>
  <si>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</si>
  <si>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</si>
  <si>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</si>
  <si>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高台县气象局</t>
  </si>
  <si>
    <t>一般公共预算支出情况表</t>
  </si>
  <si>
    <t>科目编码</t>
  </si>
  <si>
    <t>科目名称</t>
  </si>
  <si>
    <t xml:space="preserve"> 行政运行</t>
  </si>
  <si>
    <t xml:space="preserve">  事业单位医疗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</si>
  <si>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</si>
  <si>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</si>
  <si>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</si>
  <si>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</si>
  <si>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</si>
  <si>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</si>
  <si>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</si>
  <si>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</si>
  <si>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</si>
  <si>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</si>
  <si>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</si>
  <si>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</si>
  <si>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</si>
  <si>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</si>
  <si>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</si>
  <si>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</si>
  <si>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</si>
  <si>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</si>
  <si>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</si>
  <si>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</si>
  <si>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</si>
  <si>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</si>
  <si>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</si>
  <si>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</si>
  <si>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</si>
  <si>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</si>
  <si>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</si>
  <si>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</si>
  <si>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</si>
  <si>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</si>
  <si>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</si>
  <si>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</si>
  <si>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</si>
  <si>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</si>
  <si>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</si>
  <si>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</si>
  <si>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</si>
  <si>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</si>
  <si>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</si>
  <si>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</si>
  <si>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</si>
  <si>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</si>
  <si>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</si>
  <si>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</si>
  <si>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</si>
  <si>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</si>
  <si>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</si>
  <si>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</si>
  <si>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</si>
  <si>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</si>
  <si>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</si>
  <si>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</si>
  <si>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</si>
  <si>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</si>
  <si>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</si>
  <si>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</si>
  <si>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</si>
  <si>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</si>
  <si>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</si>
  <si>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</si>
  <si>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</si>
  <si>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</si>
  <si>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</si>
  <si>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</si>
  <si>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</si>
  <si>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</si>
  <si>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</si>
  <si>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</si>
  <si>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</si>
  <si>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</si>
  <si>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</si>
  <si>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</si>
  <si>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</si>
  <si>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</si>
  <si>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</si>
  <si>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</si>
  <si>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</si>
  <si>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</si>
  <si>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</si>
  <si>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</si>
  <si>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</si>
  <si>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</si>
  <si>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</si>
  <si>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</si>
  <si>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</si>
  <si>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</si>
  <si>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</si>
  <si>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</si>
  <si>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</si>
  <si>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</si>
  <si>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</si>
  <si>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</si>
  <si>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</si>
  <si>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</si>
  <si>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</si>
  <si>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</si>
  <si>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</si>
  <si>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</si>
  <si>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</si>
  <si>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</si>
  <si>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</si>
  <si>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</si>
  <si>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</si>
  <si>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</si>
  <si>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</si>
  <si>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</si>
  <si>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</si>
  <si>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</si>
  <si>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</si>
  <si>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</si>
  <si>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</si>
  <si>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</si>
  <si>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</si>
  <si>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</si>
  <si>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</si>
  <si>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</si>
  <si>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</si>
  <si>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</si>
  <si>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</si>
  <si>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</si>
  <si>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</si>
  <si>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</si>
  <si>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</si>
  <si>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</si>
  <si>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</si>
  <si>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</si>
  <si>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</si>
  <si>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</si>
  <si>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</si>
  <si>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</si>
  <si>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</si>
  <si>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</si>
  <si>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</si>
  <si>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</si>
  <si>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气象服务费</t>
  </si>
  <si>
    <t>主管部门</t>
  </si>
  <si>
    <t>高台县财政局农业农村股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</si>
  <si>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</si>
  <si>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</si>
  <si>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</si>
  <si>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</si>
  <si>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</si>
  <si>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</si>
  <si>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</si>
  <si>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完善气象预报预警信息发布运行保障，强化公共气象服务供给，加强气象灾害防御工作，做好各类气象设施的维修维护，搞好乡镇气象工作站工作及气象信息员的培训和宣传工作，积极开展人工影响天气作业。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</si>
  <si>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</si>
  <si>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</si>
  <si>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</si>
  <si>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</si>
  <si>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</si>
  <si>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</si>
  <si>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</si>
  <si>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发送服务短信条数</t>
  </si>
  <si>
    <t>≥80万条</t>
  </si>
  <si>
    <t>购置WR人影火箭弹数</t>
  </si>
  <si>
    <t>60发</t>
  </si>
  <si>
    <t>乡镇工作站及监测设施维护站次</t>
  </si>
  <si>
    <t>36站次</t>
  </si>
  <si>
    <t>气象灾害防御知识宣传和培训</t>
  </si>
  <si>
    <t>≥9次</t>
  </si>
  <si>
    <t>人影作业次数</t>
  </si>
  <si>
    <t>≥5次</t>
  </si>
  <si>
    <t>津补贴发放人数</t>
  </si>
  <si>
    <t>8人</t>
  </si>
  <si>
    <t>质量指标</t>
  </si>
  <si>
    <t>气象预报预警信息发布正常率</t>
  </si>
  <si>
    <t>乡镇工作站及监测实施维护覆盖率</t>
  </si>
  <si>
    <t>WR人影火箭弹验收合格率</t>
  </si>
  <si>
    <t>时效指标</t>
  </si>
  <si>
    <t>公共气象服务工作完成及时性</t>
  </si>
  <si>
    <t>及时</t>
  </si>
  <si>
    <t>人工影响天气作业完成及时性</t>
  </si>
  <si>
    <t>乡镇工作站及气象监测站维修维护工作完成及时性</t>
  </si>
  <si>
    <t>津补贴发放及时性</t>
  </si>
  <si>
    <t>成本指标</t>
  </si>
  <si>
    <t>成本控制率</t>
  </si>
  <si>
    <t>≤100%</t>
  </si>
  <si>
    <t>效益指标（30分）</t>
  </si>
  <si>
    <t>经济效益指标</t>
  </si>
  <si>
    <t>提高工作人员收入水平</t>
  </si>
  <si>
    <t>有效提高</t>
  </si>
  <si>
    <t>社会效益指标</t>
  </si>
  <si>
    <t>提升气象灾害防御及应急处置能力</t>
  </si>
  <si>
    <t>有限提升</t>
  </si>
  <si>
    <t>生态效益指标</t>
  </si>
  <si>
    <t>有效降水量</t>
  </si>
  <si>
    <t>有效增加</t>
  </si>
  <si>
    <t>可持续影响力指标</t>
  </si>
  <si>
    <t>社会稳定</t>
  </si>
  <si>
    <t>持续维护</t>
  </si>
  <si>
    <t>满意度指标（10分）</t>
  </si>
  <si>
    <t>服务对象满意度</t>
  </si>
  <si>
    <t>各级党政及服务企业满意度逐年提升</t>
  </si>
  <si>
    <t>≥90%</t>
  </si>
  <si>
    <t>受益群体满意度</t>
  </si>
  <si>
    <t>社会公众满意度</t>
  </si>
  <si>
    <t>总分100分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</si>
</sst>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 ;[Red]\-#,##0.00\ "/>
    <numFmt numFmtId="179" formatCode="#,##0.00;[Red]#,##0.00"/>
    <numFmt numFmtId="180" formatCode="0.00_ ;[Red]\-0.00\ "/>
    <numFmt numFmtId="181" formatCode="#,##0.0000"/>
  </numFmts>
  <fonts count="49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8" borderId="25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28" applyNumberFormat="0" applyAlignment="0" applyProtection="0">
      <alignment vertical="center"/>
    </xf>
    <xf numFmtId="0" fontId="40" fillId="12" borderId="24" applyNumberFormat="0" applyAlignment="0" applyProtection="0">
      <alignment vertical="center"/>
    </xf>
    <xf numFmtId="0" fontId="41" fillId="13" borderId="2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0" fontId="30" fillId="28" borderId="0" applyNumberFormat="0" applyBorder="0" applyAlignment="0" applyProtection="0">
      <alignment vertical="center"/>
    </xf>
    <xf numFmtId="0" fontId="0" fillId="0" borderId="0"/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1" borderId="0" applyNumberFormat="0" applyBorder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</cellStyleXfs>
  <cellXfs count="18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7" fontId="15" fillId="0" borderId="12" xfId="0" applyNumberFormat="1" applyFont="1" applyFill="1" applyBorder="1" applyAlignment="1" applyProtection="1">
      <alignment horizontal="right" vertical="center"/>
    </xf>
    <xf numFmtId="177" fontId="15" fillId="0" borderId="13" xfId="0" applyNumberFormat="1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7" fontId="10" fillId="0" borderId="12" xfId="0" applyNumberFormat="1" applyFont="1" applyFill="1" applyBorder="1" applyAlignment="1" applyProtection="1">
      <alignment horizontal="right" vertical="center"/>
    </xf>
    <xf numFmtId="177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9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9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9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9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8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3" applyFont="1" applyBorder="1" applyAlignment="1" applyProtection="1">
      <alignment horizontal="center" vertical="center"/>
    </xf>
    <xf numFmtId="180" fontId="10" fillId="0" borderId="13" xfId="69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7" fillId="0" borderId="0" xfId="58" applyFont="1" applyBorder="1" applyAlignment="1" applyProtection="1"/>
    <xf numFmtId="0" fontId="0" fillId="0" borderId="0" xfId="58"/>
    <xf numFmtId="0" fontId="17" fillId="0" borderId="0" xfId="58" applyFont="1" applyBorder="1" applyAlignment="1" applyProtection="1">
      <alignment vertical="center" wrapText="1"/>
    </xf>
    <xf numFmtId="0" fontId="9" fillId="0" borderId="0" xfId="58" applyFont="1" applyBorder="1" applyAlignment="1" applyProtection="1">
      <alignment horizontal="center" vertical="center"/>
    </xf>
    <xf numFmtId="0" fontId="10" fillId="0" borderId="19" xfId="58" applyFont="1" applyBorder="1" applyAlignment="1" applyProtection="1">
      <alignment vertical="center"/>
    </xf>
    <xf numFmtId="0" fontId="10" fillId="0" borderId="19" xfId="58" applyFont="1" applyBorder="1" applyAlignment="1" applyProtection="1"/>
    <xf numFmtId="0" fontId="10" fillId="0" borderId="0" xfId="58" applyFont="1" applyBorder="1" applyAlignment="1" applyProtection="1"/>
    <xf numFmtId="0" fontId="10" fillId="0" borderId="0" xfId="58" applyFont="1" applyBorder="1" applyAlignment="1" applyProtection="1">
      <alignment horizontal="right" vertical="center"/>
    </xf>
    <xf numFmtId="0" fontId="10" fillId="0" borderId="20" xfId="58" applyFont="1" applyBorder="1" applyAlignment="1" applyProtection="1">
      <alignment horizontal="center" vertical="center"/>
    </xf>
    <xf numFmtId="0" fontId="10" fillId="0" borderId="22" xfId="58" applyFont="1" applyBorder="1" applyAlignment="1" applyProtection="1">
      <alignment horizontal="center" vertical="center"/>
    </xf>
    <xf numFmtId="0" fontId="10" fillId="0" borderId="21" xfId="58" applyFont="1" applyBorder="1" applyAlignment="1" applyProtection="1">
      <alignment horizontal="center" vertical="center"/>
    </xf>
    <xf numFmtId="0" fontId="10" fillId="0" borderId="4" xfId="58" applyFont="1" applyFill="1" applyBorder="1" applyAlignment="1" applyProtection="1">
      <alignment vertical="center"/>
    </xf>
    <xf numFmtId="178" fontId="10" fillId="0" borderId="22" xfId="58" applyNumberFormat="1" applyFont="1" applyFill="1" applyBorder="1" applyAlignment="1" applyProtection="1">
      <alignment horizontal="right" vertical="center"/>
    </xf>
    <xf numFmtId="178" fontId="10" fillId="0" borderId="22" xfId="58" applyNumberFormat="1" applyFont="1" applyFill="1" applyBorder="1" applyAlignment="1" applyProtection="1">
      <alignment vertical="center"/>
    </xf>
    <xf numFmtId="178" fontId="10" fillId="0" borderId="4" xfId="58" applyNumberFormat="1" applyFont="1" applyFill="1" applyBorder="1" applyAlignment="1" applyProtection="1">
      <alignment horizontal="right" vertical="center" wrapText="1"/>
    </xf>
    <xf numFmtId="0" fontId="7" fillId="0" borderId="0" xfId="58" applyFont="1" applyFill="1" applyBorder="1" applyAlignment="1" applyProtection="1"/>
    <xf numFmtId="178" fontId="10" fillId="0" borderId="22" xfId="58" applyNumberFormat="1" applyFont="1" applyFill="1" applyBorder="1" applyAlignment="1" applyProtection="1">
      <alignment horizontal="right" vertical="center" wrapText="1"/>
    </xf>
    <xf numFmtId="0" fontId="10" fillId="0" borderId="20" xfId="58" applyFont="1" applyFill="1" applyBorder="1" applyAlignment="1" applyProtection="1">
      <alignment vertical="center"/>
    </xf>
    <xf numFmtId="178" fontId="10" fillId="0" borderId="21" xfId="58" applyNumberFormat="1" applyFont="1" applyFill="1" applyBorder="1" applyAlignment="1" applyProtection="1">
      <alignment horizontal="right" vertical="center" wrapText="1"/>
    </xf>
    <xf numFmtId="178" fontId="10" fillId="0" borderId="21" xfId="58" applyNumberFormat="1" applyFont="1" applyFill="1" applyBorder="1" applyAlignment="1" applyProtection="1">
      <alignment vertical="center" wrapText="1"/>
    </xf>
    <xf numFmtId="178" fontId="10" fillId="0" borderId="4" xfId="58" applyNumberFormat="1" applyFont="1" applyFill="1" applyBorder="1" applyAlignment="1" applyProtection="1">
      <alignment vertical="center" wrapText="1"/>
    </xf>
    <xf numFmtId="0" fontId="10" fillId="0" borderId="4" xfId="58" applyFont="1" applyBorder="1" applyAlignment="1" applyProtection="1">
      <alignment vertical="center"/>
    </xf>
    <xf numFmtId="178" fontId="10" fillId="0" borderId="22" xfId="58" applyNumberFormat="1" applyFont="1" applyBorder="1" applyAlignment="1" applyProtection="1">
      <alignment vertical="center"/>
    </xf>
    <xf numFmtId="178" fontId="10" fillId="0" borderId="4" xfId="58" applyNumberFormat="1" applyFont="1" applyBorder="1" applyAlignment="1" applyProtection="1"/>
    <xf numFmtId="0" fontId="10" fillId="0" borderId="4" xfId="58" applyFont="1" applyFill="1" applyBorder="1" applyAlignment="1" applyProtection="1">
      <alignment horizontal="center" vertical="center"/>
    </xf>
    <xf numFmtId="178" fontId="10" fillId="0" borderId="22" xfId="58" applyNumberFormat="1" applyFont="1" applyFill="1" applyBorder="1" applyAlignment="1" applyProtection="1">
      <alignment horizontal="center" vertical="center"/>
    </xf>
    <xf numFmtId="0" fontId="10" fillId="0" borderId="4" xfId="58" applyFont="1" applyBorder="1" applyAlignment="1" applyProtection="1">
      <alignment horizontal="center" vertical="center"/>
    </xf>
    <xf numFmtId="178" fontId="10" fillId="0" borderId="22" xfId="58" applyNumberFormat="1" applyFont="1" applyBorder="1" applyAlignment="1" applyProtection="1">
      <alignment horizontal="center" vertical="center"/>
    </xf>
    <xf numFmtId="4" fontId="20" fillId="0" borderId="22" xfId="58" applyNumberFormat="1" applyFont="1" applyFill="1" applyBorder="1" applyAlignment="1" applyProtection="1">
      <alignment horizontal="right" vertical="center" wrapText="1"/>
    </xf>
    <xf numFmtId="181" fontId="10" fillId="0" borderId="22" xfId="58" applyNumberFormat="1" applyFont="1" applyFill="1" applyBorder="1" applyAlignment="1" applyProtection="1">
      <alignment horizontal="right" vertical="center" wrapText="1"/>
    </xf>
    <xf numFmtId="178" fontId="10" fillId="0" borderId="4" xfId="58" applyNumberFormat="1" applyFont="1" applyFill="1" applyBorder="1" applyAlignment="1" applyProtection="1"/>
    <xf numFmtId="178" fontId="10" fillId="0" borderId="22" xfId="58" applyNumberFormat="1" applyFont="1" applyBorder="1" applyAlignment="1" applyProtection="1">
      <alignment horizontal="right" vertical="center" wrapText="1"/>
    </xf>
    <xf numFmtId="178" fontId="10" fillId="0" borderId="22" xfId="58" applyNumberFormat="1" applyFont="1" applyBorder="1" applyAlignment="1" applyProtection="1"/>
    <xf numFmtId="0" fontId="10" fillId="0" borderId="4" xfId="58" applyFont="1" applyBorder="1" applyAlignment="1" applyProtection="1"/>
    <xf numFmtId="178" fontId="10" fillId="0" borderId="1" xfId="58" applyNumberFormat="1" applyFont="1" applyFill="1" applyBorder="1" applyAlignment="1" applyProtection="1">
      <alignment horizontal="right" vertical="center" wrapText="1"/>
    </xf>
    <xf numFmtId="178" fontId="10" fillId="0" borderId="4" xfId="58" applyNumberFormat="1" applyFont="1" applyFill="1" applyBorder="1" applyAlignment="1" applyProtection="1">
      <alignment horizontal="center" vertical="center"/>
    </xf>
    <xf numFmtId="178" fontId="10" fillId="0" borderId="21" xfId="58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2" fillId="0" borderId="14" xfId="11" applyFont="1" applyBorder="1" applyAlignment="1" applyProtection="1">
      <alignment vertical="center" wrapText="1"/>
    </xf>
    <xf numFmtId="0" fontId="22" fillId="0" borderId="23" xfId="11" applyFont="1" applyBorder="1" applyAlignment="1" applyProtection="1"/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29" sqref="E29"/>
    </sheetView>
  </sheetViews>
  <sheetFormatPr defaultColWidth="9" defaultRowHeight="12.75" customHeight="1"/>
  <cols>
    <col min="1" max="2" width="17.1333333333333" style="35" customWidth="1"/>
    <col min="3" max="9" width="15.1333333333333" style="35" customWidth="1"/>
    <col min="10" max="10" width="9" style="35" customWidth="1"/>
  </cols>
  <sheetData>
    <row r="2" ht="14.25" customHeight="1" spans="1:10">
      <c r="A2" s="176"/>
      <c r="B2"/>
      <c r="C2"/>
      <c r="D2"/>
      <c r="E2"/>
      <c r="F2"/>
      <c r="G2"/>
      <c r="H2"/>
      <c r="I2"/>
      <c r="J2"/>
    </row>
    <row r="3" ht="18.75" customHeight="1" spans="1:10">
      <c r="A3" s="177"/>
      <c r="B3" s="177"/>
      <c r="C3" s="177"/>
      <c r="D3" s="177"/>
      <c r="E3" s="177"/>
      <c r="F3" s="177"/>
      <c r="G3" s="177"/>
      <c r="H3" s="177"/>
      <c r="I3" s="177"/>
      <c r="J3"/>
    </row>
    <row r="4" ht="16.5" customHeight="1" spans="1:10">
      <c r="A4" s="177" t="s">
        <v>0</v>
      </c>
      <c r="B4" s="177"/>
      <c r="C4" s="177"/>
      <c r="D4" s="177"/>
      <c r="E4" s="177"/>
      <c r="F4" s="177"/>
      <c r="G4" s="177"/>
      <c r="H4" s="177"/>
      <c r="I4" s="177"/>
      <c r="J4"/>
    </row>
    <row r="5" ht="14.25" customHeight="1" spans="1:10">
      <c r="A5" s="177"/>
      <c r="B5" s="177"/>
      <c r="C5" s="177"/>
      <c r="D5" s="177"/>
      <c r="E5" s="177"/>
      <c r="F5" s="177"/>
      <c r="G5" s="177"/>
      <c r="H5" s="177"/>
      <c r="I5" s="177"/>
      <c r="J5"/>
    </row>
    <row r="6" ht="14.25" customHeight="1" spans="1:10">
      <c r="A6" s="177"/>
      <c r="B6" s="177"/>
      <c r="C6" s="177"/>
      <c r="D6" s="177"/>
      <c r="E6" s="177"/>
      <c r="F6" s="177"/>
      <c r="G6" s="177"/>
      <c r="H6" s="177"/>
      <c r="I6" s="177"/>
      <c r="J6"/>
    </row>
    <row r="7" ht="14.25" customHeight="1" spans="1:10">
      <c r="A7" s="177"/>
      <c r="B7" s="177"/>
      <c r="C7" s="177"/>
      <c r="D7" s="177"/>
      <c r="E7" s="177"/>
      <c r="F7" s="177"/>
      <c r="G7" s="177"/>
      <c r="H7" s="177"/>
      <c r="I7" s="177"/>
      <c r="J7"/>
    </row>
    <row r="8" ht="14.25" customHeight="1" spans="1:10">
      <c r="A8" s="177"/>
      <c r="B8" s="177"/>
      <c r="C8" s="177"/>
      <c r="D8" s="177"/>
      <c r="E8" s="177"/>
      <c r="F8" s="177"/>
      <c r="G8" s="177"/>
      <c r="H8" s="177"/>
      <c r="I8" s="177"/>
      <c r="J8"/>
    </row>
    <row r="9" ht="33" customHeight="1" spans="1:10">
      <c r="A9" s="178" t="s">
        <v>1</v>
      </c>
      <c r="B9" s="178"/>
      <c r="C9" s="178"/>
      <c r="D9" s="178"/>
      <c r="E9" s="178"/>
      <c r="F9" s="178"/>
      <c r="G9" s="178"/>
      <c r="H9" s="178"/>
      <c r="I9" s="181"/>
      <c r="J9"/>
    </row>
    <row r="10" ht="14.25" customHeight="1" spans="1:10">
      <c r="A10" s="177"/>
      <c r="B10" s="177"/>
      <c r="C10" s="177"/>
      <c r="D10" s="177"/>
      <c r="E10" s="177"/>
      <c r="F10" s="177"/>
      <c r="G10" s="177"/>
      <c r="H10" s="177"/>
      <c r="I10" s="177"/>
      <c r="J10"/>
    </row>
    <row r="11" ht="14.25" customHeight="1" spans="1:10">
      <c r="A11" s="177"/>
      <c r="B11" s="177"/>
      <c r="C11" s="177"/>
      <c r="D11" s="177"/>
      <c r="E11" s="177"/>
      <c r="F11" s="177"/>
      <c r="G11" s="177"/>
      <c r="H11" s="177"/>
      <c r="I11" s="177"/>
      <c r="J11"/>
    </row>
    <row r="12" ht="14.25" customHeight="1" spans="1:10">
      <c r="A12" s="177"/>
      <c r="B12" s="177"/>
      <c r="C12" s="177"/>
      <c r="D12" s="177"/>
      <c r="E12" s="177"/>
      <c r="F12" s="177"/>
      <c r="G12" s="177"/>
      <c r="H12" s="177"/>
      <c r="I12" s="177"/>
      <c r="J12"/>
    </row>
    <row r="13" ht="14.25" customHeight="1" spans="1:10">
      <c r="A13" s="177"/>
      <c r="B13" s="177"/>
      <c r="C13" s="177"/>
      <c r="D13" s="177"/>
      <c r="E13" s="177"/>
      <c r="F13" s="177"/>
      <c r="G13" s="177"/>
      <c r="H13" s="177"/>
      <c r="I13" s="177"/>
      <c r="J13"/>
    </row>
    <row r="14" ht="14.25" customHeight="1" spans="1:10">
      <c r="A14" s="177"/>
      <c r="B14" s="177"/>
      <c r="C14" s="177"/>
      <c r="D14" s="177"/>
      <c r="E14" s="177"/>
      <c r="F14" s="177"/>
      <c r="G14" s="177"/>
      <c r="H14" s="177"/>
      <c r="I14" s="177"/>
      <c r="J14"/>
    </row>
    <row r="15" ht="14.25" customHeight="1" spans="1:10">
      <c r="A15" s="177"/>
      <c r="B15" s="177"/>
      <c r="C15" s="177"/>
      <c r="D15" s="177"/>
      <c r="E15" s="177"/>
      <c r="F15" s="177"/>
      <c r="G15" s="177"/>
      <c r="H15" s="177"/>
      <c r="I15" s="177"/>
      <c r="J15"/>
    </row>
    <row r="16" ht="14.25" customHeight="1" spans="1:10">
      <c r="A16" s="177"/>
      <c r="B16" s="177"/>
      <c r="C16" s="177"/>
      <c r="D16" s="177"/>
      <c r="E16" s="177"/>
      <c r="F16" s="177"/>
      <c r="G16" s="177"/>
      <c r="H16" s="177"/>
      <c r="I16" s="177"/>
      <c r="J16"/>
    </row>
    <row r="17" ht="14.25" customHeight="1" spans="1:10">
      <c r="A17" s="177"/>
      <c r="B17" s="177"/>
      <c r="C17" s="177"/>
      <c r="D17" s="177"/>
      <c r="E17" s="177"/>
      <c r="F17" s="177"/>
      <c r="G17" s="177"/>
      <c r="H17" s="177"/>
      <c r="I17" s="177"/>
      <c r="J17"/>
    </row>
    <row r="18" ht="14.25" customHeight="1" spans="1:10">
      <c r="A18" s="177"/>
      <c r="B18" s="177"/>
      <c r="C18" s="177"/>
      <c r="D18" s="177"/>
      <c r="E18" s="177"/>
      <c r="F18" s="177"/>
      <c r="G18" s="177"/>
      <c r="H18" s="177"/>
      <c r="I18" s="177"/>
      <c r="J18"/>
    </row>
    <row r="19" ht="14.25" customHeight="1" spans="1:10">
      <c r="A19" s="179" t="s">
        <v>2</v>
      </c>
      <c r="B19" s="179"/>
      <c r="C19" s="179"/>
      <c r="D19" s="179"/>
      <c r="E19" s="179"/>
      <c r="F19" s="179"/>
      <c r="G19" s="179"/>
      <c r="H19" s="179"/>
      <c r="I19" s="177"/>
      <c r="J19"/>
    </row>
    <row r="20" ht="14.25" customHeight="1" spans="1:10">
      <c r="A20" s="177"/>
      <c r="B20" s="177"/>
      <c r="C20" s="177"/>
      <c r="D20" s="177"/>
      <c r="E20" s="177"/>
      <c r="F20" s="177"/>
      <c r="G20" s="177"/>
      <c r="H20" s="177"/>
      <c r="I20" s="177"/>
      <c r="J20"/>
    </row>
    <row r="21" ht="14.25" customHeight="1" spans="1:10">
      <c r="A21" s="177"/>
      <c r="B21" s="177"/>
      <c r="C21" s="177"/>
      <c r="D21" s="177"/>
      <c r="E21" s="177"/>
      <c r="F21" s="177"/>
      <c r="G21" s="177"/>
      <c r="H21"/>
      <c r="I21" s="177"/>
      <c r="J21"/>
    </row>
    <row r="22" ht="14.25" customHeight="1" spans="1:10">
      <c r="A22" s="177"/>
      <c r="B22" s="177" t="s">
        <v>3</v>
      </c>
      <c r="C22"/>
      <c r="D22"/>
      <c r="E22" s="177" t="s">
        <v>4</v>
      </c>
      <c r="F22"/>
      <c r="G22" s="177" t="s">
        <v>5</v>
      </c>
      <c r="H22"/>
      <c r="I22" s="177"/>
      <c r="J22"/>
    </row>
    <row r="23" ht="15.75" customHeight="1" spans="1:10">
      <c r="A23"/>
      <c r="B23" s="180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35"/>
    <col min="2" max="2" width="65.2952380952381" style="35" customWidth="1"/>
    <col min="3" max="3" width="45.7047619047619" style="35" customWidth="1"/>
    <col min="4" max="4" width="9.13333333333333" style="35"/>
  </cols>
  <sheetData>
    <row r="1" ht="24.75" customHeight="1" spans="1:4">
      <c r="A1"/>
      <c r="B1"/>
      <c r="C1"/>
      <c r="D1"/>
    </row>
    <row r="2" ht="24.75" customHeight="1" spans="1:4">
      <c r="A2"/>
      <c r="B2" s="37" t="s">
        <v>7</v>
      </c>
      <c r="C2" s="37"/>
      <c r="D2"/>
    </row>
    <row r="3" ht="24.75" customHeight="1" spans="1:4">
      <c r="A3"/>
      <c r="B3" s="165"/>
      <c r="C3"/>
      <c r="D3"/>
    </row>
    <row r="4" ht="24.75" customHeight="1" spans="1:4">
      <c r="A4"/>
      <c r="B4" s="166" t="s">
        <v>8</v>
      </c>
      <c r="C4" s="167" t="s">
        <v>9</v>
      </c>
      <c r="D4"/>
    </row>
    <row r="5" ht="24.75" customHeight="1" spans="1:4">
      <c r="A5"/>
      <c r="B5" s="168" t="s">
        <v>10</v>
      </c>
      <c r="C5" s="169"/>
      <c r="D5"/>
    </row>
    <row r="6" ht="24.75" customHeight="1" spans="1:4">
      <c r="A6"/>
      <c r="B6" s="168" t="s">
        <v>11</v>
      </c>
      <c r="C6" s="169" t="s">
        <v>12</v>
      </c>
      <c r="D6"/>
    </row>
    <row r="7" ht="24.75" customHeight="1" spans="1:4">
      <c r="A7"/>
      <c r="B7" s="168" t="s">
        <v>13</v>
      </c>
      <c r="C7" s="169" t="s">
        <v>14</v>
      </c>
      <c r="D7"/>
    </row>
    <row r="8" ht="24.75" customHeight="1" spans="1:4">
      <c r="A8"/>
      <c r="B8" s="168" t="s">
        <v>15</v>
      </c>
      <c r="C8" s="169"/>
      <c r="D8"/>
    </row>
    <row r="9" ht="24.75" customHeight="1" spans="1:4">
      <c r="A9"/>
      <c r="B9" s="168" t="s">
        <v>16</v>
      </c>
      <c r="C9" s="169" t="s">
        <v>17</v>
      </c>
      <c r="D9"/>
    </row>
    <row r="10" ht="24.75" customHeight="1" spans="1:4">
      <c r="A10"/>
      <c r="B10" s="168" t="s">
        <v>18</v>
      </c>
      <c r="C10" s="169" t="s">
        <v>19</v>
      </c>
      <c r="D10"/>
    </row>
    <row r="11" ht="24.75" customHeight="1" spans="1:4">
      <c r="A11"/>
      <c r="B11" s="170" t="s">
        <v>20</v>
      </c>
      <c r="C11" s="169" t="s">
        <v>21</v>
      </c>
      <c r="D11"/>
    </row>
    <row r="12" ht="24.75" customHeight="1" spans="1:4">
      <c r="A12"/>
      <c r="B12" s="171" t="s">
        <v>22</v>
      </c>
      <c r="C12" s="172" t="s">
        <v>23</v>
      </c>
      <c r="D12"/>
    </row>
    <row r="13" ht="24.75" customHeight="1" spans="1:4">
      <c r="A13"/>
      <c r="B13" s="171" t="s">
        <v>24</v>
      </c>
      <c r="C13" s="173"/>
      <c r="D13"/>
    </row>
    <row r="14" ht="24.75" customHeight="1" spans="1:4">
      <c r="A14"/>
      <c r="B14" s="174" t="s">
        <v>25</v>
      </c>
      <c r="C14" s="173"/>
      <c r="D14"/>
    </row>
    <row r="15" ht="24.75" customHeight="1" spans="1:4">
      <c r="A15"/>
      <c r="B15" s="175" t="s">
        <v>26</v>
      </c>
      <c r="C15" s="17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6" workbookViewId="0">
      <selection activeCell="B20" sqref="B20"/>
    </sheetView>
  </sheetViews>
  <sheetFormatPr defaultColWidth="9.13333333333333" defaultRowHeight="12.75" customHeight="1" outlineLevelCol="4"/>
  <cols>
    <col min="1" max="1" width="29.7047619047619" style="128" customWidth="1"/>
    <col min="2" max="2" width="17.5714285714286" style="128" customWidth="1"/>
    <col min="3" max="3" width="28.5714285714286" style="128" customWidth="1"/>
    <col min="4" max="4" width="15.5714285714286" style="128" customWidth="1"/>
    <col min="5" max="5" width="31.2952380952381" style="128" customWidth="1"/>
    <col min="6" max="16384" width="9.13333333333333" style="129"/>
  </cols>
  <sheetData>
    <row r="1" ht="24.75" customHeight="1" spans="1:1">
      <c r="A1" s="130" t="s">
        <v>27</v>
      </c>
    </row>
    <row r="2" ht="24.75" customHeight="1" spans="1:4">
      <c r="A2" s="131" t="s">
        <v>28</v>
      </c>
      <c r="B2" s="131"/>
      <c r="C2" s="131"/>
      <c r="D2" s="131"/>
    </row>
    <row r="3" ht="24.75" customHeight="1" spans="1:4">
      <c r="A3" s="132"/>
      <c r="B3" s="133"/>
      <c r="C3" s="134"/>
      <c r="D3" s="135" t="s">
        <v>29</v>
      </c>
    </row>
    <row r="4" ht="24.75" customHeight="1" spans="1:4">
      <c r="A4" s="136" t="s">
        <v>30</v>
      </c>
      <c r="B4" s="137"/>
      <c r="C4" s="137" t="s">
        <v>31</v>
      </c>
      <c r="D4" s="138"/>
    </row>
    <row r="5" ht="24.75" customHeight="1" spans="1:4">
      <c r="A5" s="136" t="s">
        <v>32</v>
      </c>
      <c r="B5" s="137" t="s">
        <v>33</v>
      </c>
      <c r="C5" s="137" t="s">
        <v>32</v>
      </c>
      <c r="D5" s="138" t="s">
        <v>33</v>
      </c>
    </row>
    <row r="6" s="127" customFormat="1" ht="24.75" customHeight="1" spans="1:5">
      <c r="A6" s="139" t="s">
        <v>34</v>
      </c>
      <c r="B6" s="140">
        <v>47.2</v>
      </c>
      <c r="C6" s="141" t="s">
        <v>35</v>
      </c>
      <c r="D6" s="142">
        <v>47.2</v>
      </c>
      <c r="E6" s="143"/>
    </row>
    <row r="7" s="127" customFormat="1" ht="24.75" customHeight="1" spans="1:5">
      <c r="A7" s="139" t="s">
        <v>36</v>
      </c>
      <c r="B7" s="144">
        <v>0</v>
      </c>
      <c r="C7" s="141" t="s">
        <v>37</v>
      </c>
      <c r="D7" s="142">
        <v>0</v>
      </c>
      <c r="E7" s="143"/>
    </row>
    <row r="8" s="127" customFormat="1" ht="24.75" customHeight="1" spans="1:5">
      <c r="A8" s="145" t="s">
        <v>38</v>
      </c>
      <c r="B8" s="144">
        <v>0</v>
      </c>
      <c r="C8" s="141" t="s">
        <v>39</v>
      </c>
      <c r="D8" s="142">
        <v>0</v>
      </c>
      <c r="E8" s="143"/>
    </row>
    <row r="9" s="127" customFormat="1" ht="24.75" customHeight="1" spans="1:5">
      <c r="A9" s="139" t="s">
        <v>40</v>
      </c>
      <c r="B9" s="144">
        <v>0</v>
      </c>
      <c r="C9" s="141" t="s">
        <v>41</v>
      </c>
      <c r="D9" s="142">
        <v>0</v>
      </c>
      <c r="E9" s="143"/>
    </row>
    <row r="10" s="127" customFormat="1" ht="24.75" customHeight="1" spans="1:5">
      <c r="A10" s="139" t="s">
        <v>42</v>
      </c>
      <c r="B10" s="144">
        <v>0</v>
      </c>
      <c r="C10" s="141" t="s">
        <v>43</v>
      </c>
      <c r="D10" s="142">
        <v>0</v>
      </c>
      <c r="E10" s="143"/>
    </row>
    <row r="11" s="127" customFormat="1" ht="24.75" customHeight="1" spans="1:5">
      <c r="A11" s="145" t="s">
        <v>44</v>
      </c>
      <c r="B11" s="144">
        <v>0</v>
      </c>
      <c r="C11" s="141" t="s">
        <v>45</v>
      </c>
      <c r="D11" s="146">
        <v>0</v>
      </c>
      <c r="E11" s="143"/>
    </row>
    <row r="12" s="127" customFormat="1" ht="24.75" customHeight="1" spans="1:5">
      <c r="A12" s="145" t="s">
        <v>46</v>
      </c>
      <c r="B12" s="144">
        <v>0</v>
      </c>
      <c r="C12" s="141" t="s">
        <v>47</v>
      </c>
      <c r="D12" s="147">
        <v>0</v>
      </c>
      <c r="E12" s="143"/>
    </row>
    <row r="13" s="127" customFormat="1" ht="24.75" customHeight="1" spans="1:5">
      <c r="A13" s="139" t="s">
        <v>48</v>
      </c>
      <c r="B13" s="144">
        <v>0</v>
      </c>
      <c r="C13" s="141" t="s">
        <v>49</v>
      </c>
      <c r="D13" s="148"/>
      <c r="E13" s="143"/>
    </row>
    <row r="14" s="127" customFormat="1" ht="24.75" customHeight="1" spans="1:5">
      <c r="A14" s="139" t="s">
        <v>50</v>
      </c>
      <c r="B14" s="144">
        <v>0</v>
      </c>
      <c r="C14" s="141" t="s">
        <v>51</v>
      </c>
      <c r="D14" s="148">
        <v>0</v>
      </c>
      <c r="E14" s="143"/>
    </row>
    <row r="15" s="127" customFormat="1" ht="24.75" customHeight="1" spans="1:5">
      <c r="A15" s="145"/>
      <c r="B15" s="141"/>
      <c r="C15" s="141" t="s">
        <v>52</v>
      </c>
      <c r="D15" s="148"/>
      <c r="E15" s="143"/>
    </row>
    <row r="16" s="127" customFormat="1" ht="24.75" customHeight="1" spans="1:5">
      <c r="A16" s="145"/>
      <c r="B16" s="141"/>
      <c r="C16" s="141" t="s">
        <v>53</v>
      </c>
      <c r="D16" s="148">
        <v>0</v>
      </c>
      <c r="E16" s="143"/>
    </row>
    <row r="17" s="127" customFormat="1" ht="24.75" customHeight="1" spans="1:5">
      <c r="A17" s="139"/>
      <c r="B17" s="141"/>
      <c r="C17" s="141" t="s">
        <v>54</v>
      </c>
      <c r="D17" s="148">
        <v>0</v>
      </c>
      <c r="E17" s="143"/>
    </row>
    <row r="18" s="127" customFormat="1" ht="24.75" customHeight="1" spans="1:5">
      <c r="A18" s="139"/>
      <c r="B18" s="141"/>
      <c r="C18" s="141" t="s">
        <v>55</v>
      </c>
      <c r="D18" s="148">
        <v>0</v>
      </c>
      <c r="E18" s="143"/>
    </row>
    <row r="19" s="127" customFormat="1" ht="24.75" customHeight="1" spans="1:5">
      <c r="A19" s="139"/>
      <c r="B19" s="141"/>
      <c r="C19" s="141" t="s">
        <v>56</v>
      </c>
      <c r="D19" s="148">
        <v>0</v>
      </c>
      <c r="E19" s="143"/>
    </row>
    <row r="20" s="127" customFormat="1" ht="24.75" customHeight="1" spans="1:5">
      <c r="A20" s="139"/>
      <c r="B20" s="141"/>
      <c r="C20" s="141" t="s">
        <v>57</v>
      </c>
      <c r="D20" s="148">
        <v>0</v>
      </c>
      <c r="E20" s="143"/>
    </row>
    <row r="21" s="127" customFormat="1" ht="24.75" customHeight="1" spans="1:5">
      <c r="A21" s="139"/>
      <c r="B21" s="141"/>
      <c r="C21" s="141" t="s">
        <v>58</v>
      </c>
      <c r="D21" s="148">
        <v>0</v>
      </c>
      <c r="E21" s="143"/>
    </row>
    <row r="22" s="127" customFormat="1" ht="24.75" customHeight="1" spans="1:5">
      <c r="A22" s="139"/>
      <c r="B22" s="141"/>
      <c r="C22" s="141" t="s">
        <v>59</v>
      </c>
      <c r="D22" s="148">
        <v>0</v>
      </c>
      <c r="E22" s="143"/>
    </row>
    <row r="23" s="127" customFormat="1" ht="24.75" customHeight="1" spans="1:5">
      <c r="A23" s="139"/>
      <c r="B23" s="141"/>
      <c r="C23" s="141" t="s">
        <v>60</v>
      </c>
      <c r="D23" s="148">
        <v>0</v>
      </c>
      <c r="E23" s="143"/>
    </row>
    <row r="24" s="127" customFormat="1" ht="24.75" customHeight="1" spans="1:5">
      <c r="A24" s="139"/>
      <c r="B24" s="141"/>
      <c r="C24" s="141" t="s">
        <v>61</v>
      </c>
      <c r="D24" s="148">
        <v>0</v>
      </c>
      <c r="E24" s="143"/>
    </row>
    <row r="25" s="127" customFormat="1" ht="24.75" customHeight="1" spans="1:5">
      <c r="A25" s="139"/>
      <c r="B25" s="141"/>
      <c r="C25" s="141" t="s">
        <v>62</v>
      </c>
      <c r="D25" s="148"/>
      <c r="E25" s="143"/>
    </row>
    <row r="26" s="127" customFormat="1" ht="24.75" customHeight="1" spans="1:5">
      <c r="A26" s="139"/>
      <c r="B26" s="141"/>
      <c r="C26" s="141" t="s">
        <v>63</v>
      </c>
      <c r="D26" s="148">
        <v>0</v>
      </c>
      <c r="E26" s="143"/>
    </row>
    <row r="27" s="127" customFormat="1" ht="24.75" customHeight="1" spans="1:5">
      <c r="A27" s="139"/>
      <c r="B27" s="141"/>
      <c r="C27" s="141" t="s">
        <v>64</v>
      </c>
      <c r="D27" s="148"/>
      <c r="E27" s="143"/>
    </row>
    <row r="28" s="127" customFormat="1" ht="24.75" customHeight="1" spans="1:5">
      <c r="A28" s="139"/>
      <c r="B28" s="141"/>
      <c r="C28" s="141" t="s">
        <v>65</v>
      </c>
      <c r="D28" s="148">
        <v>0</v>
      </c>
      <c r="E28" s="143"/>
    </row>
    <row r="29" s="127" customFormat="1" ht="24.75" customHeight="1" spans="1:5">
      <c r="A29" s="139"/>
      <c r="B29" s="141"/>
      <c r="C29" s="141" t="s">
        <v>66</v>
      </c>
      <c r="D29" s="148">
        <v>0</v>
      </c>
      <c r="E29" s="143"/>
    </row>
    <row r="30" s="127" customFormat="1" ht="24.75" customHeight="1" spans="1:5">
      <c r="A30" s="139"/>
      <c r="B30" s="141"/>
      <c r="C30" s="141" t="s">
        <v>67</v>
      </c>
      <c r="D30" s="148">
        <v>0</v>
      </c>
      <c r="E30" s="143"/>
    </row>
    <row r="31" s="127" customFormat="1" ht="24.75" customHeight="1" spans="1:5">
      <c r="A31" s="139"/>
      <c r="B31" s="141"/>
      <c r="C31" s="141" t="s">
        <v>68</v>
      </c>
      <c r="D31" s="148">
        <v>0</v>
      </c>
      <c r="E31" s="143"/>
    </row>
    <row r="32" s="127" customFormat="1" ht="24.75" customHeight="1" spans="1:5">
      <c r="A32" s="139"/>
      <c r="B32" s="141"/>
      <c r="C32" s="141" t="s">
        <v>69</v>
      </c>
      <c r="D32" s="148">
        <v>0</v>
      </c>
      <c r="E32" s="143"/>
    </row>
    <row r="33" s="127" customFormat="1" ht="24.75" customHeight="1" spans="1:5">
      <c r="A33" s="139"/>
      <c r="B33" s="141"/>
      <c r="C33" s="141" t="s">
        <v>70</v>
      </c>
      <c r="D33" s="148">
        <v>0</v>
      </c>
      <c r="E33" s="143"/>
    </row>
    <row r="34" s="127" customFormat="1" ht="24.75" customHeight="1" spans="1:5">
      <c r="A34" s="139"/>
      <c r="B34" s="141"/>
      <c r="C34" s="141" t="s">
        <v>71</v>
      </c>
      <c r="D34" s="148">
        <v>0</v>
      </c>
      <c r="E34" s="143"/>
    </row>
    <row r="35" ht="24.75" customHeight="1" spans="1:4">
      <c r="A35" s="149"/>
      <c r="B35" s="150"/>
      <c r="C35" s="150"/>
      <c r="D35" s="151"/>
    </row>
    <row r="36" ht="24.75" customHeight="1" spans="1:4">
      <c r="A36" s="149"/>
      <c r="B36" s="150"/>
      <c r="C36" s="150"/>
      <c r="D36" s="151"/>
    </row>
    <row r="37" s="127" customFormat="1" ht="24.75" customHeight="1" spans="1:5">
      <c r="A37" s="152" t="s">
        <v>72</v>
      </c>
      <c r="B37" s="144">
        <f>SUM(B6:B14)</f>
        <v>47.2</v>
      </c>
      <c r="C37" s="153" t="s">
        <v>73</v>
      </c>
      <c r="D37" s="146">
        <f>SUM(D6:D34)</f>
        <v>47.2</v>
      </c>
      <c r="E37" s="143"/>
    </row>
    <row r="38" ht="24.75" customHeight="1" spans="1:4">
      <c r="A38" s="154"/>
      <c r="B38" s="150"/>
      <c r="C38" s="155"/>
      <c r="D38" s="151"/>
    </row>
    <row r="39" ht="24.75" customHeight="1" spans="1:4">
      <c r="A39" s="154"/>
      <c r="B39" s="150"/>
      <c r="C39" s="155"/>
      <c r="D39" s="151"/>
    </row>
    <row r="40" s="127" customFormat="1" ht="24.75" customHeight="1" spans="1:5">
      <c r="A40" s="139" t="s">
        <v>74</v>
      </c>
      <c r="B40" s="156"/>
      <c r="C40" s="141" t="s">
        <v>75</v>
      </c>
      <c r="D40" s="146">
        <v>0</v>
      </c>
      <c r="E40" s="143"/>
    </row>
    <row r="41" s="127" customFormat="1" ht="24.75" customHeight="1" spans="1:5">
      <c r="A41" s="139" t="s">
        <v>76</v>
      </c>
      <c r="B41" s="157">
        <v>0</v>
      </c>
      <c r="C41" s="141"/>
      <c r="D41" s="158"/>
      <c r="E41" s="143"/>
    </row>
    <row r="42" ht="24.75" customHeight="1" spans="1:4">
      <c r="A42" s="129"/>
      <c r="B42" s="159"/>
      <c r="C42" s="160"/>
      <c r="D42" s="151"/>
    </row>
    <row r="43" ht="24.75" customHeight="1" spans="1:4">
      <c r="A43" s="161"/>
      <c r="B43" s="159"/>
      <c r="C43" s="160"/>
      <c r="D43" s="151"/>
    </row>
    <row r="44" s="127" customFormat="1" ht="24.75" customHeight="1" spans="1:5">
      <c r="A44" s="152" t="s">
        <v>77</v>
      </c>
      <c r="B44" s="162">
        <f>B41+B40+B37</f>
        <v>47.2</v>
      </c>
      <c r="C44" s="163" t="s">
        <v>78</v>
      </c>
      <c r="D44" s="164">
        <f>D40+D37</f>
        <v>47.2</v>
      </c>
      <c r="E44" s="14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8" workbookViewId="0">
      <selection activeCell="B8" sqref="B8"/>
    </sheetView>
  </sheetViews>
  <sheetFormatPr defaultColWidth="9" defaultRowHeight="12.75" customHeight="1" outlineLevelCol="2"/>
  <cols>
    <col min="1" max="1" width="44.8571428571429" style="35" customWidth="1"/>
    <col min="2" max="2" width="29.8571428571429" style="35" customWidth="1"/>
    <col min="3" max="3" width="31.2952380952381" style="35" customWidth="1"/>
  </cols>
  <sheetData>
    <row r="1" ht="24.75" customHeight="1" spans="1:1">
      <c r="A1" s="49" t="s">
        <v>27</v>
      </c>
    </row>
    <row r="2" ht="24.75" customHeight="1" spans="1:2">
      <c r="A2" s="37" t="s">
        <v>79</v>
      </c>
      <c r="B2" s="37"/>
    </row>
    <row r="3" ht="24.75" customHeight="1" spans="1:2">
      <c r="A3" s="121"/>
      <c r="B3" s="122"/>
    </row>
    <row r="4" ht="24" customHeight="1" spans="1:2">
      <c r="A4" s="123" t="s">
        <v>32</v>
      </c>
      <c r="B4" s="124" t="s">
        <v>33</v>
      </c>
    </row>
    <row r="5" s="34" customFormat="1" ht="24.75" customHeight="1" spans="1:3">
      <c r="A5" s="125" t="s">
        <v>34</v>
      </c>
      <c r="B5" s="126">
        <f>SUM(B6:B11)</f>
        <v>47.2</v>
      </c>
      <c r="C5" s="45"/>
    </row>
    <row r="6" ht="24.75" customHeight="1" spans="1:2">
      <c r="A6" s="125" t="s">
        <v>80</v>
      </c>
      <c r="B6" s="126">
        <v>47.2</v>
      </c>
    </row>
    <row r="7" ht="24.75" customHeight="1" spans="1:2">
      <c r="A7" s="125" t="s">
        <v>81</v>
      </c>
      <c r="B7" s="126"/>
    </row>
    <row r="8" ht="24.75" customHeight="1" spans="1:2">
      <c r="A8" s="125" t="s">
        <v>82</v>
      </c>
      <c r="B8" s="126"/>
    </row>
    <row r="9" ht="24.75" customHeight="1" spans="1:2">
      <c r="A9" s="125" t="s">
        <v>83</v>
      </c>
      <c r="B9" s="126"/>
    </row>
    <row r="10" ht="24.75" customHeight="1" spans="1:2">
      <c r="A10" s="125" t="s">
        <v>84</v>
      </c>
      <c r="B10" s="126"/>
    </row>
    <row r="11" ht="24.75" customHeight="1" spans="1:2">
      <c r="A11" s="125" t="s">
        <v>85</v>
      </c>
      <c r="B11" s="126"/>
    </row>
    <row r="12" ht="24.75" customHeight="1" spans="1:2">
      <c r="A12" s="125" t="s">
        <v>36</v>
      </c>
      <c r="B12" s="126">
        <v>0</v>
      </c>
    </row>
    <row r="13" ht="24.75" customHeight="1" spans="1:2">
      <c r="A13" s="125" t="s">
        <v>38</v>
      </c>
      <c r="B13" s="126">
        <v>0</v>
      </c>
    </row>
    <row r="14" ht="24.75" customHeight="1" spans="1:2">
      <c r="A14" s="125" t="s">
        <v>40</v>
      </c>
      <c r="B14" s="126">
        <v>0</v>
      </c>
    </row>
    <row r="15" ht="24.75" customHeight="1" spans="1:2">
      <c r="A15" s="125" t="s">
        <v>42</v>
      </c>
      <c r="B15" s="126">
        <v>0</v>
      </c>
    </row>
    <row r="16" ht="24.75" customHeight="1" spans="1:2">
      <c r="A16" s="125" t="s">
        <v>44</v>
      </c>
      <c r="B16" s="126">
        <v>0</v>
      </c>
    </row>
    <row r="17" ht="24.75" customHeight="1" spans="1:2">
      <c r="A17" s="125" t="s">
        <v>46</v>
      </c>
      <c r="B17" s="126">
        <v>0</v>
      </c>
    </row>
    <row r="18" ht="24.75" customHeight="1" spans="1:2">
      <c r="A18" s="125" t="s">
        <v>48</v>
      </c>
      <c r="B18" s="126">
        <v>0</v>
      </c>
    </row>
    <row r="19" ht="24.75" customHeight="1" spans="1:2">
      <c r="A19" s="125" t="s">
        <v>50</v>
      </c>
      <c r="B19" s="126">
        <v>0</v>
      </c>
    </row>
    <row r="20" ht="24.75" customHeight="1" spans="1:2">
      <c r="A20" s="125" t="s">
        <v>86</v>
      </c>
      <c r="B20" s="126">
        <f>SUM(B5,B12:B19)</f>
        <v>47.2</v>
      </c>
    </row>
    <row r="21" ht="24.75" customHeight="1" spans="1:2">
      <c r="A21" s="125" t="s">
        <v>87</v>
      </c>
      <c r="B21" s="126">
        <v>0</v>
      </c>
    </row>
    <row r="22" ht="24.75" customHeight="1" spans="1:2">
      <c r="A22" s="125" t="s">
        <v>87</v>
      </c>
      <c r="B22" s="126">
        <v>0</v>
      </c>
    </row>
    <row r="23" ht="24.75" customHeight="1" spans="1:2">
      <c r="A23" s="125" t="s">
        <v>87</v>
      </c>
      <c r="B23" s="126">
        <v>0</v>
      </c>
    </row>
    <row r="24" ht="24.75" customHeight="1" spans="1:2">
      <c r="A24" s="125" t="s">
        <v>87</v>
      </c>
      <c r="B24" s="126">
        <v>0</v>
      </c>
    </row>
    <row r="25" ht="24.75" customHeight="1" spans="1:2">
      <c r="A25" s="125" t="s">
        <v>87</v>
      </c>
      <c r="B25" s="126">
        <v>0</v>
      </c>
    </row>
    <row r="26" ht="24.75" customHeight="1" spans="1:2">
      <c r="A26" s="125" t="s">
        <v>74</v>
      </c>
      <c r="B26" s="126">
        <f>SUM(B27,B31,B32)</f>
        <v>0</v>
      </c>
    </row>
    <row r="27" ht="24.75" customHeight="1" spans="1:2">
      <c r="A27" s="125" t="s">
        <v>88</v>
      </c>
      <c r="B27" s="126">
        <f>SUM(B28:B30)</f>
        <v>0</v>
      </c>
    </row>
    <row r="28" ht="24.75" customHeight="1" spans="1:2">
      <c r="A28" s="125" t="s">
        <v>89</v>
      </c>
      <c r="B28" s="126"/>
    </row>
    <row r="29" ht="24.75" customHeight="1" spans="1:2">
      <c r="A29" s="125" t="s">
        <v>90</v>
      </c>
      <c r="B29" s="126">
        <v>0</v>
      </c>
    </row>
    <row r="30" ht="24.75" customHeight="1" spans="1:2">
      <c r="A30" s="125" t="s">
        <v>91</v>
      </c>
      <c r="B30" s="126">
        <v>0</v>
      </c>
    </row>
    <row r="31" ht="24.75" customHeight="1" spans="1:2">
      <c r="A31" s="125" t="s">
        <v>92</v>
      </c>
      <c r="B31" s="126">
        <v>0</v>
      </c>
    </row>
    <row r="32" ht="24.75" customHeight="1" spans="1:2">
      <c r="A32" s="125" t="s">
        <v>93</v>
      </c>
      <c r="B32" s="126">
        <v>0</v>
      </c>
    </row>
    <row r="33" ht="24.75" customHeight="1" spans="1:2">
      <c r="A33" s="125" t="s">
        <v>76</v>
      </c>
      <c r="B33" s="126">
        <f>SUM(B34,B38)</f>
        <v>0</v>
      </c>
    </row>
    <row r="34" ht="24.75" customHeight="1" spans="1:2">
      <c r="A34" s="125" t="s">
        <v>94</v>
      </c>
      <c r="B34" s="126">
        <f>SUM(B35:B37)</f>
        <v>0</v>
      </c>
    </row>
    <row r="35" ht="24.75" customHeight="1" spans="1:2">
      <c r="A35" s="125" t="s">
        <v>95</v>
      </c>
      <c r="B35" s="126">
        <v>0</v>
      </c>
    </row>
    <row r="36" ht="24.75" customHeight="1" spans="1:2">
      <c r="A36" s="125" t="s">
        <v>96</v>
      </c>
      <c r="B36" s="126">
        <v>0</v>
      </c>
    </row>
    <row r="37" ht="24.75" customHeight="1" spans="1:2">
      <c r="A37" s="125" t="s">
        <v>97</v>
      </c>
      <c r="B37" s="126">
        <v>0</v>
      </c>
    </row>
    <row r="38" ht="24.75" customHeight="1" spans="1:2">
      <c r="A38" s="125" t="s">
        <v>98</v>
      </c>
      <c r="B38" s="126">
        <v>0</v>
      </c>
    </row>
    <row r="39" ht="24.75" customHeight="1" spans="1:2">
      <c r="A39" s="125" t="s">
        <v>99</v>
      </c>
      <c r="B39" s="126">
        <f>SUM(B20,B26,B33)</f>
        <v>47.2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22" workbookViewId="0">
      <selection activeCell="A7" sqref="A7:A8"/>
    </sheetView>
  </sheetViews>
  <sheetFormatPr defaultColWidth="9" defaultRowHeight="12.75" customHeight="1" outlineLevelCol="6"/>
  <cols>
    <col min="1" max="1" width="34.1333333333333" style="35" customWidth="1"/>
    <col min="2" max="4" width="17.2952380952381" style="35" customWidth="1"/>
    <col min="5" max="5" width="15.1333333333333" style="35" customWidth="1"/>
    <col min="6" max="7" width="6.85714285714286" style="35" customWidth="1"/>
  </cols>
  <sheetData>
    <row r="1" ht="24.75" customHeight="1" spans="1:1">
      <c r="A1" s="49" t="s">
        <v>27</v>
      </c>
    </row>
    <row r="2" ht="24.75" customHeight="1" spans="1:5">
      <c r="A2" s="111" t="s">
        <v>100</v>
      </c>
      <c r="B2" s="111"/>
      <c r="C2" s="111"/>
      <c r="D2" s="111"/>
      <c r="E2" s="111"/>
    </row>
    <row r="3" ht="24.75" customHeight="1" spans="1:5">
      <c r="A3" s="101"/>
      <c r="B3" s="101"/>
      <c r="E3" s="38" t="s">
        <v>29</v>
      </c>
    </row>
    <row r="4" ht="24.75" customHeight="1" spans="1:5">
      <c r="A4" s="51" t="s">
        <v>101</v>
      </c>
      <c r="B4" s="51" t="s">
        <v>102</v>
      </c>
      <c r="C4" s="52" t="s">
        <v>103</v>
      </c>
      <c r="D4" s="53" t="s">
        <v>104</v>
      </c>
      <c r="E4" s="112" t="s">
        <v>105</v>
      </c>
    </row>
    <row r="5" ht="24.75" customHeight="1" spans="1:5">
      <c r="A5" s="51" t="s">
        <v>106</v>
      </c>
      <c r="B5" s="51">
        <v>1</v>
      </c>
      <c r="C5" s="52">
        <v>2</v>
      </c>
      <c r="D5" s="53">
        <v>3</v>
      </c>
      <c r="E5" s="113">
        <v>4</v>
      </c>
    </row>
    <row r="6" s="34" customFormat="1" ht="29.25" customHeight="1" spans="1:7">
      <c r="A6" s="114" t="s">
        <v>107</v>
      </c>
      <c r="B6" s="81">
        <f>SUM(C6:E6)</f>
        <v>47.2</v>
      </c>
      <c r="C6" s="115">
        <v>47.2</v>
      </c>
      <c r="D6" s="116"/>
      <c r="E6" s="117"/>
      <c r="F6" s="45"/>
      <c r="G6" s="45"/>
    </row>
    <row r="7" ht="29.25" customHeight="1" spans="1:5">
      <c r="A7" s="91" t="s">
        <v>108</v>
      </c>
      <c r="B7" s="81">
        <f>SUM(C7:E7)</f>
        <v>42</v>
      </c>
      <c r="C7" s="115">
        <v>42</v>
      </c>
      <c r="D7" s="116"/>
      <c r="E7" s="117"/>
    </row>
    <row r="8" ht="29.25" customHeight="1" spans="1:5">
      <c r="A8" s="91" t="s">
        <v>109</v>
      </c>
      <c r="B8" s="81">
        <f t="shared" ref="B7:B29" si="0">SUM(C8:E8)</f>
        <v>5.2</v>
      </c>
      <c r="C8" s="115">
        <v>5.2</v>
      </c>
      <c r="D8" s="116"/>
      <c r="E8" s="117"/>
    </row>
    <row r="9" ht="29.25" customHeight="1" spans="1:5">
      <c r="A9" s="118"/>
      <c r="B9" s="81">
        <f t="shared" si="0"/>
        <v>0</v>
      </c>
      <c r="C9" s="84"/>
      <c r="D9" s="119"/>
      <c r="E9" s="120"/>
    </row>
    <row r="10" ht="29.25" customHeight="1" spans="1:5">
      <c r="A10" s="118"/>
      <c r="B10" s="81">
        <f t="shared" si="0"/>
        <v>0</v>
      </c>
      <c r="C10" s="84"/>
      <c r="D10" s="119"/>
      <c r="E10" s="120"/>
    </row>
    <row r="11" ht="29.25" customHeight="1" spans="1:5">
      <c r="A11" s="118"/>
      <c r="B11" s="81">
        <f t="shared" si="0"/>
        <v>0</v>
      </c>
      <c r="C11" s="84"/>
      <c r="D11" s="119"/>
      <c r="E11" s="120"/>
    </row>
    <row r="12" ht="29.25" customHeight="1" spans="1:5">
      <c r="A12" s="118"/>
      <c r="B12" s="81">
        <f t="shared" si="0"/>
        <v>0</v>
      </c>
      <c r="C12" s="84"/>
      <c r="D12" s="119"/>
      <c r="E12" s="120"/>
    </row>
    <row r="13" ht="29.25" customHeight="1" spans="1:5">
      <c r="A13" s="118"/>
      <c r="B13" s="81">
        <f t="shared" si="0"/>
        <v>0</v>
      </c>
      <c r="C13" s="84"/>
      <c r="D13" s="119"/>
      <c r="E13" s="120"/>
    </row>
    <row r="14" ht="29.25" customHeight="1" spans="1:5">
      <c r="A14" s="114"/>
      <c r="B14" s="81">
        <f t="shared" si="0"/>
        <v>0</v>
      </c>
      <c r="C14" s="115"/>
      <c r="D14" s="116"/>
      <c r="E14" s="117"/>
    </row>
    <row r="15" ht="29.25" customHeight="1" spans="1:5">
      <c r="A15" s="118"/>
      <c r="B15" s="81">
        <f t="shared" si="0"/>
        <v>0</v>
      </c>
      <c r="C15" s="84"/>
      <c r="D15" s="119"/>
      <c r="E15" s="120"/>
    </row>
    <row r="16" ht="29.25" customHeight="1" spans="1:5">
      <c r="A16" s="114"/>
      <c r="B16" s="81">
        <f t="shared" si="0"/>
        <v>0</v>
      </c>
      <c r="C16" s="115"/>
      <c r="D16" s="116"/>
      <c r="E16" s="117"/>
    </row>
    <row r="17" ht="29.25" customHeight="1" spans="1:5">
      <c r="A17" s="114"/>
      <c r="B17" s="81">
        <f t="shared" si="0"/>
        <v>0</v>
      </c>
      <c r="C17" s="115"/>
      <c r="D17" s="116"/>
      <c r="E17" s="117"/>
    </row>
    <row r="18" ht="29.25" customHeight="1" spans="1:5">
      <c r="A18" s="118"/>
      <c r="B18" s="81">
        <f t="shared" si="0"/>
        <v>0</v>
      </c>
      <c r="C18" s="84"/>
      <c r="D18" s="119"/>
      <c r="E18" s="120"/>
    </row>
    <row r="19" ht="29.25" customHeight="1" spans="1:5">
      <c r="A19" s="118"/>
      <c r="B19" s="81">
        <f t="shared" si="0"/>
        <v>0</v>
      </c>
      <c r="C19" s="84"/>
      <c r="D19" s="119"/>
      <c r="E19" s="120"/>
    </row>
    <row r="20" ht="29.25" customHeight="1" spans="1:5">
      <c r="A20" s="118"/>
      <c r="B20" s="81">
        <f t="shared" si="0"/>
        <v>0</v>
      </c>
      <c r="C20" s="84"/>
      <c r="D20" s="119"/>
      <c r="E20" s="120"/>
    </row>
    <row r="21" ht="29.25" customHeight="1" spans="1:5">
      <c r="A21" s="118"/>
      <c r="B21" s="81">
        <f t="shared" si="0"/>
        <v>0</v>
      </c>
      <c r="C21" s="84"/>
      <c r="D21" s="119"/>
      <c r="E21" s="120"/>
    </row>
    <row r="22" ht="29.25" customHeight="1" spans="1:5">
      <c r="A22" s="114"/>
      <c r="B22" s="81">
        <f t="shared" si="0"/>
        <v>0</v>
      </c>
      <c r="C22" s="115"/>
      <c r="D22" s="116"/>
      <c r="E22" s="117"/>
    </row>
    <row r="23" ht="29.25" customHeight="1" spans="1:5">
      <c r="A23" s="114"/>
      <c r="B23" s="81">
        <f t="shared" si="0"/>
        <v>0</v>
      </c>
      <c r="C23" s="115"/>
      <c r="D23" s="116"/>
      <c r="E23" s="117"/>
    </row>
    <row r="24" ht="29.25" customHeight="1" spans="1:5">
      <c r="A24" s="118"/>
      <c r="B24" s="81">
        <f t="shared" si="0"/>
        <v>0</v>
      </c>
      <c r="C24" s="84"/>
      <c r="D24" s="119"/>
      <c r="E24" s="120"/>
    </row>
    <row r="25" ht="29.25" customHeight="1" spans="1:5">
      <c r="A25" s="118"/>
      <c r="B25" s="81">
        <f t="shared" si="0"/>
        <v>0</v>
      </c>
      <c r="C25" s="84"/>
      <c r="D25" s="119"/>
      <c r="E25" s="120"/>
    </row>
    <row r="26" ht="29.25" customHeight="1" spans="1:5">
      <c r="A26" s="118"/>
      <c r="B26" s="81">
        <f t="shared" si="0"/>
        <v>0</v>
      </c>
      <c r="C26" s="84"/>
      <c r="D26" s="119"/>
      <c r="E26" s="120"/>
    </row>
    <row r="27" ht="29.25" customHeight="1" spans="1:5">
      <c r="A27" s="114"/>
      <c r="B27" s="81">
        <f t="shared" si="0"/>
        <v>0</v>
      </c>
      <c r="C27" s="115"/>
      <c r="D27" s="116"/>
      <c r="E27" s="117"/>
    </row>
    <row r="28" ht="29.25" customHeight="1" spans="1:5">
      <c r="A28" s="114"/>
      <c r="B28" s="81">
        <f t="shared" si="0"/>
        <v>0</v>
      </c>
      <c r="C28" s="115"/>
      <c r="D28" s="116"/>
      <c r="E28" s="117"/>
    </row>
    <row r="29" ht="29.25" customHeight="1" spans="1:5">
      <c r="A29" s="118"/>
      <c r="B29" s="81">
        <f t="shared" si="0"/>
        <v>0</v>
      </c>
      <c r="C29" s="84"/>
      <c r="D29" s="119"/>
      <c r="E29" s="12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6" workbookViewId="0">
      <selection activeCell="D22" sqref="D22"/>
    </sheetView>
  </sheetViews>
  <sheetFormatPr defaultColWidth="9" defaultRowHeight="12.75" customHeight="1"/>
  <cols>
    <col min="1" max="1" width="33.1333333333333" style="35" customWidth="1"/>
    <col min="2" max="2" width="24.5714285714286" style="35" customWidth="1"/>
    <col min="3" max="3" width="29" style="35" customWidth="1"/>
    <col min="4" max="4" width="22.5714285714286" style="35" customWidth="1"/>
    <col min="5" max="98" width="9" style="35" customWidth="1"/>
  </cols>
  <sheetData>
    <row r="1" ht="25.5" customHeight="1" spans="1:97">
      <c r="A1" s="94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</row>
    <row r="2" ht="25.5" customHeight="1" spans="1:97">
      <c r="A2" s="95" t="s">
        <v>110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3" ht="16.5" customHeight="1" spans="2:97">
      <c r="B3" s="97"/>
      <c r="C3" s="98"/>
      <c r="D3" s="3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</row>
    <row r="4" ht="16.5" customHeight="1" spans="1:97">
      <c r="A4" s="51" t="s">
        <v>111</v>
      </c>
      <c r="B4" s="53"/>
      <c r="C4" s="100" t="s">
        <v>112</v>
      </c>
      <c r="D4" s="100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</row>
    <row r="5" ht="16.5" customHeight="1" spans="1:97">
      <c r="A5" s="51" t="s">
        <v>32</v>
      </c>
      <c r="B5" s="52" t="s">
        <v>33</v>
      </c>
      <c r="C5" s="78" t="s">
        <v>32</v>
      </c>
      <c r="D5" s="101" t="s">
        <v>107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</row>
    <row r="6" s="34" customFormat="1" ht="16.5" customHeight="1" spans="1:98">
      <c r="A6" s="102" t="s">
        <v>113</v>
      </c>
      <c r="B6" s="103">
        <f>SUM(B7:B9)</f>
        <v>47.2</v>
      </c>
      <c r="C6" s="104" t="s">
        <v>114</v>
      </c>
      <c r="D6" s="105">
        <f>SUM(D7:D34)</f>
        <v>47.2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45"/>
    </row>
    <row r="7" s="34" customFormat="1" ht="16.5" customHeight="1" spans="1:98">
      <c r="A7" s="102" t="s">
        <v>115</v>
      </c>
      <c r="B7" s="103">
        <v>47.2</v>
      </c>
      <c r="C7" s="104" t="s">
        <v>116</v>
      </c>
      <c r="D7" s="105">
        <v>42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45"/>
    </row>
    <row r="8" s="34" customFormat="1" ht="16.5" customHeight="1" spans="1:98">
      <c r="A8" s="102" t="s">
        <v>117</v>
      </c>
      <c r="B8" s="103">
        <v>0</v>
      </c>
      <c r="C8" s="104" t="s">
        <v>118</v>
      </c>
      <c r="D8" s="105">
        <v>0</v>
      </c>
      <c r="E8" s="106">
        <v>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45"/>
    </row>
    <row r="9" s="34" customFormat="1" ht="16.5" customHeight="1" spans="1:98">
      <c r="A9" s="102" t="s">
        <v>119</v>
      </c>
      <c r="B9" s="103"/>
      <c r="C9" s="104" t="s">
        <v>120</v>
      </c>
      <c r="D9" s="105">
        <v>0</v>
      </c>
      <c r="E9" s="106">
        <v>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45"/>
    </row>
    <row r="10" s="34" customFormat="1" ht="16.5" customHeight="1" spans="1:98">
      <c r="A10" s="102"/>
      <c r="B10" s="107"/>
      <c r="C10" s="104" t="s">
        <v>121</v>
      </c>
      <c r="D10" s="105">
        <v>0</v>
      </c>
      <c r="E10" s="106">
        <v>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45"/>
    </row>
    <row r="11" s="34" customFormat="1" ht="16.5" customHeight="1" spans="1:98">
      <c r="A11" s="102"/>
      <c r="B11" s="107"/>
      <c r="C11" s="104" t="s">
        <v>122</v>
      </c>
      <c r="D11" s="105">
        <v>0</v>
      </c>
      <c r="E11" s="106"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45"/>
    </row>
    <row r="12" s="34" customFormat="1" ht="16.5" customHeight="1" spans="1:98">
      <c r="A12" s="102"/>
      <c r="B12" s="107"/>
      <c r="C12" s="104" t="s">
        <v>123</v>
      </c>
      <c r="D12" s="105">
        <v>0</v>
      </c>
      <c r="E12" s="106"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45"/>
    </row>
    <row r="13" s="34" customFormat="1" ht="16.5" customHeight="1" spans="1:98">
      <c r="A13" s="108"/>
      <c r="B13" s="103"/>
      <c r="C13" s="104" t="s">
        <v>124</v>
      </c>
      <c r="D13" s="105">
        <v>0</v>
      </c>
      <c r="E13" s="106">
        <v>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45"/>
    </row>
    <row r="14" s="34" customFormat="1" ht="16.5" customHeight="1" spans="1:98">
      <c r="A14" s="108"/>
      <c r="B14" s="109"/>
      <c r="C14" s="104" t="s">
        <v>125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45"/>
    </row>
    <row r="15" s="34" customFormat="1" ht="16.5" customHeight="1" spans="1:98">
      <c r="A15" s="108"/>
      <c r="B15" s="103"/>
      <c r="C15" s="104" t="s">
        <v>126</v>
      </c>
      <c r="D15" s="105">
        <v>0</v>
      </c>
      <c r="E15" s="106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45"/>
    </row>
    <row r="16" s="34" customFormat="1" ht="16.5" customHeight="1" spans="1:98">
      <c r="A16" s="108"/>
      <c r="B16" s="103"/>
      <c r="C16" s="104" t="s">
        <v>127</v>
      </c>
      <c r="D16" s="105">
        <v>5.2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45"/>
    </row>
    <row r="17" s="34" customFormat="1" ht="16.5" customHeight="1" spans="1:98">
      <c r="A17" s="108"/>
      <c r="B17" s="103"/>
      <c r="C17" s="104" t="s">
        <v>128</v>
      </c>
      <c r="D17" s="105">
        <v>0</v>
      </c>
      <c r="E17" s="106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45"/>
    </row>
    <row r="18" s="34" customFormat="1" ht="16.5" customHeight="1" spans="1:98">
      <c r="A18" s="108"/>
      <c r="B18" s="103"/>
      <c r="C18" s="104" t="s">
        <v>129</v>
      </c>
      <c r="D18" s="105">
        <v>0</v>
      </c>
      <c r="E18" s="106"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45"/>
    </row>
    <row r="19" s="34" customFormat="1" ht="16.5" customHeight="1" spans="1:98">
      <c r="A19" s="108"/>
      <c r="B19" s="103"/>
      <c r="C19" s="104" t="s">
        <v>130</v>
      </c>
      <c r="D19" s="105">
        <v>0</v>
      </c>
      <c r="E19" s="106"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45"/>
    </row>
    <row r="20" s="34" customFormat="1" ht="16.5" customHeight="1" spans="1:98">
      <c r="A20" s="108"/>
      <c r="B20" s="103"/>
      <c r="C20" s="104" t="s">
        <v>131</v>
      </c>
      <c r="D20" s="105">
        <v>0</v>
      </c>
      <c r="E20" s="106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45"/>
    </row>
    <row r="21" s="34" customFormat="1" ht="16.5" customHeight="1" spans="1:98">
      <c r="A21" s="108"/>
      <c r="B21" s="103"/>
      <c r="C21" s="104" t="s">
        <v>132</v>
      </c>
      <c r="D21" s="105">
        <v>0</v>
      </c>
      <c r="E21" s="106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45"/>
    </row>
    <row r="22" s="34" customFormat="1" ht="16.5" customHeight="1" spans="1:98">
      <c r="A22" s="108"/>
      <c r="B22" s="103"/>
      <c r="C22" s="104" t="s">
        <v>133</v>
      </c>
      <c r="D22" s="105">
        <v>0</v>
      </c>
      <c r="E22" s="106"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45"/>
    </row>
    <row r="23" s="34" customFormat="1" ht="16.5" customHeight="1" spans="1:98">
      <c r="A23" s="108"/>
      <c r="B23" s="103"/>
      <c r="C23" s="104" t="s">
        <v>134</v>
      </c>
      <c r="D23" s="105">
        <v>0</v>
      </c>
      <c r="E23" s="106"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45"/>
    </row>
    <row r="24" s="34" customFormat="1" ht="16.5" customHeight="1" spans="1:98">
      <c r="A24" s="108"/>
      <c r="B24" s="103"/>
      <c r="C24" s="104" t="s">
        <v>135</v>
      </c>
      <c r="D24" s="105">
        <v>0</v>
      </c>
      <c r="E24" s="106"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45"/>
    </row>
    <row r="25" s="34" customFormat="1" ht="16.5" customHeight="1" spans="1:98">
      <c r="A25" s="108"/>
      <c r="B25" s="103"/>
      <c r="C25" s="104" t="s">
        <v>136</v>
      </c>
      <c r="D25" s="105">
        <v>0</v>
      </c>
      <c r="E25" s="106"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45"/>
    </row>
    <row r="26" s="34" customFormat="1" ht="16.5" customHeight="1" spans="1:98">
      <c r="A26" s="108"/>
      <c r="B26" s="103"/>
      <c r="C26" s="104" t="s">
        <v>137</v>
      </c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45"/>
    </row>
    <row r="27" s="34" customFormat="1" ht="16.5" customHeight="1" spans="1:98">
      <c r="A27" s="108"/>
      <c r="B27" s="103"/>
      <c r="C27" s="104" t="s">
        <v>138</v>
      </c>
      <c r="D27" s="105">
        <v>0</v>
      </c>
      <c r="E27" s="106">
        <v>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45"/>
    </row>
    <row r="28" s="34" customFormat="1" ht="16.5" customHeight="1" spans="1:98">
      <c r="A28" s="108"/>
      <c r="B28" s="103"/>
      <c r="C28" s="104" t="s">
        <v>139</v>
      </c>
      <c r="D28" s="105">
        <v>0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45"/>
    </row>
    <row r="29" s="34" customFormat="1" ht="16.5" customHeight="1" spans="1:98">
      <c r="A29" s="108"/>
      <c r="B29" s="103"/>
      <c r="C29" s="110" t="s">
        <v>140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45"/>
    </row>
    <row r="30" s="34" customFormat="1" ht="16.5" customHeight="1" spans="1:98">
      <c r="A30" s="108"/>
      <c r="B30" s="103"/>
      <c r="C30" s="104" t="s">
        <v>141</v>
      </c>
      <c r="D30" s="105">
        <v>0</v>
      </c>
      <c r="E30" s="106"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45"/>
    </row>
    <row r="31" s="34" customFormat="1" ht="16.5" customHeight="1" spans="1:98">
      <c r="A31" s="108"/>
      <c r="B31" s="103"/>
      <c r="C31" s="104" t="s">
        <v>142</v>
      </c>
      <c r="D31" s="105">
        <v>0</v>
      </c>
      <c r="E31" s="106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45"/>
    </row>
    <row r="32" s="34" customFormat="1" ht="16.5" customHeight="1" spans="1:98">
      <c r="A32" s="108"/>
      <c r="B32" s="103"/>
      <c r="C32" s="104" t="s">
        <v>143</v>
      </c>
      <c r="D32" s="105">
        <v>0</v>
      </c>
      <c r="E32" s="106"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45"/>
    </row>
    <row r="33" s="34" customFormat="1" ht="16.5" customHeight="1" spans="1:98">
      <c r="A33" s="108"/>
      <c r="B33" s="103"/>
      <c r="C33" s="104" t="s">
        <v>144</v>
      </c>
      <c r="D33" s="105">
        <v>0</v>
      </c>
      <c r="E33" s="106"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45"/>
    </row>
    <row r="34" s="34" customFormat="1" ht="16.5" customHeight="1" spans="1:98">
      <c r="A34" s="108"/>
      <c r="B34" s="103"/>
      <c r="C34" s="104" t="s">
        <v>145</v>
      </c>
      <c r="D34" s="105">
        <v>0</v>
      </c>
      <c r="E34" s="106"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45"/>
    </row>
    <row r="35" ht="16.5" customHeight="1" spans="1:97">
      <c r="A35" s="100" t="s">
        <v>146</v>
      </c>
      <c r="B35" s="72">
        <f>B6</f>
        <v>47.2</v>
      </c>
      <c r="C35" s="52" t="s">
        <v>147</v>
      </c>
      <c r="D35" s="105">
        <f>D6</f>
        <v>47.2</v>
      </c>
      <c r="E35" s="38">
        <v>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</row>
    <row r="36" customHeight="1" spans="5:5">
      <c r="E36" s="35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9" sqref="D9"/>
    </sheetView>
  </sheetViews>
  <sheetFormatPr defaultColWidth="9" defaultRowHeight="12.75" customHeight="1"/>
  <cols>
    <col min="1" max="1" width="41.8571428571429" style="35" customWidth="1"/>
    <col min="2" max="2" width="14.4285714285714" style="35" customWidth="1"/>
    <col min="3" max="11" width="14.2952380952381" style="35" customWidth="1"/>
    <col min="12" max="13" width="6.85714285714286" style="35" customWidth="1"/>
  </cols>
  <sheetData>
    <row r="1" ht="24.75" customHeight="1" spans="1:1">
      <c r="A1" s="49" t="s">
        <v>27</v>
      </c>
    </row>
    <row r="2" ht="24.75" customHeight="1" spans="1:11">
      <c r="A2" s="37" t="s">
        <v>148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75" customHeight="1" spans="11:11">
      <c r="K3" s="38" t="s">
        <v>29</v>
      </c>
    </row>
    <row r="4" ht="24.75" customHeight="1" spans="1:11">
      <c r="A4" s="51" t="s">
        <v>149</v>
      </c>
      <c r="B4" s="52" t="s">
        <v>107</v>
      </c>
      <c r="C4" s="52" t="s">
        <v>150</v>
      </c>
      <c r="D4" s="52"/>
      <c r="E4" s="52"/>
      <c r="F4" s="52" t="s">
        <v>151</v>
      </c>
      <c r="G4" s="52"/>
      <c r="H4" s="52"/>
      <c r="I4" s="52" t="s">
        <v>152</v>
      </c>
      <c r="J4" s="52"/>
      <c r="K4" s="53"/>
    </row>
    <row r="5" ht="24.75" customHeight="1" spans="1:11">
      <c r="A5" s="51"/>
      <c r="B5" s="52"/>
      <c r="C5" s="52" t="s">
        <v>107</v>
      </c>
      <c r="D5" s="52" t="s">
        <v>103</v>
      </c>
      <c r="E5" s="52" t="s">
        <v>104</v>
      </c>
      <c r="F5" s="52" t="s">
        <v>107</v>
      </c>
      <c r="G5" s="52" t="s">
        <v>103</v>
      </c>
      <c r="H5" s="52" t="s">
        <v>104</v>
      </c>
      <c r="I5" s="78" t="s">
        <v>107</v>
      </c>
      <c r="J5" s="78" t="s">
        <v>103</v>
      </c>
      <c r="K5" s="79" t="s">
        <v>104</v>
      </c>
    </row>
    <row r="6" ht="24.75" customHeight="1" spans="1:11">
      <c r="A6" s="51" t="s">
        <v>106</v>
      </c>
      <c r="B6" s="52">
        <v>1</v>
      </c>
      <c r="C6" s="52">
        <v>2</v>
      </c>
      <c r="D6" s="52">
        <v>3</v>
      </c>
      <c r="E6" s="52">
        <v>4</v>
      </c>
      <c r="F6" s="52">
        <v>2</v>
      </c>
      <c r="G6" s="52">
        <v>3</v>
      </c>
      <c r="H6" s="52">
        <v>4</v>
      </c>
      <c r="I6" s="52">
        <v>2</v>
      </c>
      <c r="J6" s="52">
        <v>3</v>
      </c>
      <c r="K6" s="53">
        <v>4</v>
      </c>
    </row>
    <row r="7" s="34" customFormat="1" ht="24.75" customHeight="1" spans="1:13">
      <c r="A7" s="80" t="s">
        <v>107</v>
      </c>
      <c r="B7" s="89">
        <f>C7+F7+I7</f>
        <v>0</v>
      </c>
      <c r="C7" s="89">
        <f>D7+E7</f>
        <v>0</v>
      </c>
      <c r="D7" s="89"/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5"/>
      <c r="M7" s="45"/>
    </row>
    <row r="8" ht="24.75" customHeight="1" spans="1:11">
      <c r="A8" s="80" t="s">
        <v>153</v>
      </c>
      <c r="B8" s="89">
        <f t="shared" ref="B8:B25" si="0">C8+F8+I8</f>
        <v>47.2</v>
      </c>
      <c r="C8" s="89">
        <f t="shared" ref="C8:C25" si="1">D8+E8</f>
        <v>47.2</v>
      </c>
      <c r="D8" s="89">
        <v>47.2</v>
      </c>
      <c r="E8" s="89"/>
      <c r="F8" s="89">
        <f t="shared" ref="F8:F25" si="2">G8+H8</f>
        <v>0</v>
      </c>
      <c r="G8" s="89"/>
      <c r="H8" s="89"/>
      <c r="I8" s="89">
        <f t="shared" ref="I8:I25" si="3">J8+K8</f>
        <v>0</v>
      </c>
      <c r="J8" s="89"/>
      <c r="K8" s="90"/>
    </row>
    <row r="9" ht="24.75" customHeight="1" spans="1:11">
      <c r="A9" s="83"/>
      <c r="B9" s="89">
        <f t="shared" si="0"/>
        <v>0</v>
      </c>
      <c r="C9" s="89">
        <f t="shared" si="1"/>
        <v>0</v>
      </c>
      <c r="D9" s="93"/>
      <c r="E9" s="93"/>
      <c r="F9" s="89">
        <f t="shared" si="2"/>
        <v>0</v>
      </c>
      <c r="G9" s="93"/>
      <c r="H9" s="93"/>
      <c r="I9" s="89">
        <f t="shared" si="3"/>
        <v>0</v>
      </c>
      <c r="J9" s="93"/>
      <c r="K9" s="85"/>
    </row>
    <row r="10" ht="24.75" customHeight="1" spans="1:11">
      <c r="A10" s="83"/>
      <c r="B10" s="89">
        <f t="shared" si="0"/>
        <v>0</v>
      </c>
      <c r="C10" s="89">
        <f t="shared" si="1"/>
        <v>0</v>
      </c>
      <c r="D10" s="93"/>
      <c r="E10" s="93"/>
      <c r="F10" s="89">
        <f t="shared" si="2"/>
        <v>0</v>
      </c>
      <c r="G10" s="93"/>
      <c r="H10" s="93"/>
      <c r="I10" s="89">
        <f t="shared" si="3"/>
        <v>0</v>
      </c>
      <c r="J10" s="93"/>
      <c r="K10" s="85"/>
    </row>
    <row r="11" ht="24.75" customHeight="1" spans="1:11">
      <c r="A11" s="83"/>
      <c r="B11" s="89">
        <f t="shared" si="0"/>
        <v>0</v>
      </c>
      <c r="C11" s="89">
        <f t="shared" si="1"/>
        <v>0</v>
      </c>
      <c r="D11" s="93"/>
      <c r="E11" s="93"/>
      <c r="F11" s="89">
        <f t="shared" si="2"/>
        <v>0</v>
      </c>
      <c r="G11" s="93"/>
      <c r="H11" s="93"/>
      <c r="I11" s="89">
        <f t="shared" si="3"/>
        <v>0</v>
      </c>
      <c r="J11" s="93"/>
      <c r="K11" s="85"/>
    </row>
    <row r="12" ht="24.75" customHeight="1" spans="1:11">
      <c r="A12" s="83"/>
      <c r="B12" s="89">
        <f t="shared" si="0"/>
        <v>0</v>
      </c>
      <c r="C12" s="89">
        <f t="shared" si="1"/>
        <v>0</v>
      </c>
      <c r="D12" s="93"/>
      <c r="E12" s="93"/>
      <c r="F12" s="89">
        <f t="shared" si="2"/>
        <v>0</v>
      </c>
      <c r="G12" s="93"/>
      <c r="H12" s="93"/>
      <c r="I12" s="89">
        <f t="shared" si="3"/>
        <v>0</v>
      </c>
      <c r="J12" s="93"/>
      <c r="K12" s="85"/>
    </row>
    <row r="13" ht="24.75" customHeight="1" spans="1:11">
      <c r="A13" s="83"/>
      <c r="B13" s="89">
        <f t="shared" si="0"/>
        <v>0</v>
      </c>
      <c r="C13" s="89">
        <f t="shared" si="1"/>
        <v>0</v>
      </c>
      <c r="D13" s="93"/>
      <c r="E13" s="93"/>
      <c r="F13" s="89">
        <f t="shared" si="2"/>
        <v>0</v>
      </c>
      <c r="G13" s="93"/>
      <c r="H13" s="93"/>
      <c r="I13" s="89">
        <f t="shared" si="3"/>
        <v>0</v>
      </c>
      <c r="J13" s="93"/>
      <c r="K13" s="85"/>
    </row>
    <row r="14" ht="24.75" customHeight="1" spans="1:11">
      <c r="A14" s="83"/>
      <c r="B14" s="89">
        <f t="shared" si="0"/>
        <v>0</v>
      </c>
      <c r="C14" s="89">
        <f t="shared" si="1"/>
        <v>0</v>
      </c>
      <c r="D14" s="93"/>
      <c r="E14" s="93"/>
      <c r="F14" s="89">
        <f t="shared" si="2"/>
        <v>0</v>
      </c>
      <c r="G14" s="93"/>
      <c r="H14" s="93"/>
      <c r="I14" s="89">
        <f t="shared" si="3"/>
        <v>0</v>
      </c>
      <c r="J14" s="93"/>
      <c r="K14" s="85"/>
    </row>
    <row r="15" ht="24.75" customHeight="1" spans="1:11">
      <c r="A15" s="83"/>
      <c r="B15" s="89">
        <f t="shared" si="0"/>
        <v>0</v>
      </c>
      <c r="C15" s="89">
        <f t="shared" si="1"/>
        <v>0</v>
      </c>
      <c r="D15" s="93"/>
      <c r="E15" s="93"/>
      <c r="F15" s="89">
        <f t="shared" si="2"/>
        <v>0</v>
      </c>
      <c r="G15" s="93"/>
      <c r="H15" s="93"/>
      <c r="I15" s="89">
        <f t="shared" si="3"/>
        <v>0</v>
      </c>
      <c r="J15" s="93"/>
      <c r="K15" s="85"/>
    </row>
    <row r="16" ht="24.75" customHeight="1" spans="1:11">
      <c r="A16" s="83"/>
      <c r="B16" s="89">
        <f t="shared" si="0"/>
        <v>0</v>
      </c>
      <c r="C16" s="89">
        <f t="shared" si="1"/>
        <v>0</v>
      </c>
      <c r="D16" s="93"/>
      <c r="E16" s="93"/>
      <c r="F16" s="89">
        <f t="shared" si="2"/>
        <v>0</v>
      </c>
      <c r="G16" s="93"/>
      <c r="H16" s="93"/>
      <c r="I16" s="89">
        <f t="shared" si="3"/>
        <v>0</v>
      </c>
      <c r="J16" s="93"/>
      <c r="K16" s="85"/>
    </row>
    <row r="17" ht="24.75" customHeight="1" spans="1:11">
      <c r="A17" s="83"/>
      <c r="B17" s="89">
        <f t="shared" si="0"/>
        <v>0</v>
      </c>
      <c r="C17" s="89">
        <f t="shared" si="1"/>
        <v>0</v>
      </c>
      <c r="D17" s="93"/>
      <c r="E17" s="93"/>
      <c r="F17" s="89">
        <f t="shared" si="2"/>
        <v>0</v>
      </c>
      <c r="G17" s="93"/>
      <c r="H17" s="93"/>
      <c r="I17" s="89">
        <f t="shared" si="3"/>
        <v>0</v>
      </c>
      <c r="J17" s="93"/>
      <c r="K17" s="85"/>
    </row>
    <row r="18" ht="24.75" customHeight="1" spans="1:11">
      <c r="A18" s="83"/>
      <c r="B18" s="89">
        <f t="shared" si="0"/>
        <v>0</v>
      </c>
      <c r="C18" s="89">
        <f t="shared" si="1"/>
        <v>0</v>
      </c>
      <c r="D18" s="93"/>
      <c r="E18" s="93"/>
      <c r="F18" s="89">
        <f t="shared" si="2"/>
        <v>0</v>
      </c>
      <c r="G18" s="93"/>
      <c r="H18" s="93"/>
      <c r="I18" s="89">
        <f t="shared" si="3"/>
        <v>0</v>
      </c>
      <c r="J18" s="93"/>
      <c r="K18" s="85"/>
    </row>
    <row r="19" ht="24.75" customHeight="1" spans="1:11">
      <c r="A19" s="83"/>
      <c r="B19" s="89">
        <f t="shared" si="0"/>
        <v>0</v>
      </c>
      <c r="C19" s="89">
        <f t="shared" si="1"/>
        <v>0</v>
      </c>
      <c r="D19" s="93"/>
      <c r="E19" s="93"/>
      <c r="F19" s="89">
        <f t="shared" si="2"/>
        <v>0</v>
      </c>
      <c r="G19" s="93"/>
      <c r="H19" s="93"/>
      <c r="I19" s="89">
        <f t="shared" si="3"/>
        <v>0</v>
      </c>
      <c r="J19" s="93"/>
      <c r="K19" s="85"/>
    </row>
    <row r="20" ht="24.75" customHeight="1" spans="1:11">
      <c r="A20" s="83"/>
      <c r="B20" s="89">
        <f t="shared" si="0"/>
        <v>0</v>
      </c>
      <c r="C20" s="89">
        <f t="shared" si="1"/>
        <v>0</v>
      </c>
      <c r="D20" s="93"/>
      <c r="E20" s="93"/>
      <c r="F20" s="89">
        <f t="shared" si="2"/>
        <v>0</v>
      </c>
      <c r="G20" s="93"/>
      <c r="H20" s="93"/>
      <c r="I20" s="89">
        <f t="shared" si="3"/>
        <v>0</v>
      </c>
      <c r="J20" s="93"/>
      <c r="K20" s="85"/>
    </row>
    <row r="21" ht="24.75" customHeight="1" spans="1:11">
      <c r="A21" s="83"/>
      <c r="B21" s="89">
        <f t="shared" si="0"/>
        <v>0</v>
      </c>
      <c r="C21" s="89">
        <f t="shared" si="1"/>
        <v>0</v>
      </c>
      <c r="D21" s="93"/>
      <c r="E21" s="93"/>
      <c r="F21" s="89">
        <f t="shared" si="2"/>
        <v>0</v>
      </c>
      <c r="G21" s="93"/>
      <c r="H21" s="93"/>
      <c r="I21" s="89">
        <f t="shared" si="3"/>
        <v>0</v>
      </c>
      <c r="J21" s="93"/>
      <c r="K21" s="85"/>
    </row>
    <row r="22" ht="24.75" customHeight="1" spans="1:11">
      <c r="A22" s="83"/>
      <c r="B22" s="89">
        <f t="shared" si="0"/>
        <v>0</v>
      </c>
      <c r="C22" s="89">
        <f t="shared" si="1"/>
        <v>0</v>
      </c>
      <c r="D22" s="93"/>
      <c r="E22" s="93"/>
      <c r="F22" s="89">
        <f t="shared" si="2"/>
        <v>0</v>
      </c>
      <c r="G22" s="93"/>
      <c r="H22" s="93"/>
      <c r="I22" s="89">
        <f t="shared" si="3"/>
        <v>0</v>
      </c>
      <c r="J22" s="93"/>
      <c r="K22" s="85"/>
    </row>
    <row r="23" ht="24.75" customHeight="1" spans="1:11">
      <c r="A23" s="83"/>
      <c r="B23" s="89">
        <f t="shared" si="0"/>
        <v>0</v>
      </c>
      <c r="C23" s="89">
        <f t="shared" si="1"/>
        <v>0</v>
      </c>
      <c r="D23" s="93"/>
      <c r="E23" s="93"/>
      <c r="F23" s="89">
        <f t="shared" si="2"/>
        <v>0</v>
      </c>
      <c r="G23" s="93"/>
      <c r="H23" s="93"/>
      <c r="I23" s="89">
        <f t="shared" si="3"/>
        <v>0</v>
      </c>
      <c r="J23" s="93"/>
      <c r="K23" s="85"/>
    </row>
    <row r="24" ht="24.75" customHeight="1" spans="1:11">
      <c r="A24" s="83"/>
      <c r="B24" s="89">
        <f t="shared" si="0"/>
        <v>0</v>
      </c>
      <c r="C24" s="89">
        <f t="shared" si="1"/>
        <v>0</v>
      </c>
      <c r="D24" s="93"/>
      <c r="E24" s="93"/>
      <c r="F24" s="89">
        <f t="shared" si="2"/>
        <v>0</v>
      </c>
      <c r="G24" s="93"/>
      <c r="H24" s="93"/>
      <c r="I24" s="89">
        <f t="shared" si="3"/>
        <v>0</v>
      </c>
      <c r="J24" s="93"/>
      <c r="K24" s="85"/>
    </row>
    <row r="25" ht="24.75" customHeight="1" spans="1:11">
      <c r="A25" s="83"/>
      <c r="B25" s="89">
        <f t="shared" si="0"/>
        <v>0</v>
      </c>
      <c r="C25" s="89">
        <f t="shared" si="1"/>
        <v>0</v>
      </c>
      <c r="D25" s="93"/>
      <c r="E25" s="93"/>
      <c r="F25" s="89">
        <f t="shared" si="2"/>
        <v>0</v>
      </c>
      <c r="G25" s="93"/>
      <c r="H25" s="93"/>
      <c r="I25" s="89">
        <f t="shared" si="3"/>
        <v>0</v>
      </c>
      <c r="J25" s="93"/>
      <c r="K25" s="85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B11" sqref="B11"/>
    </sheetView>
  </sheetViews>
  <sheetFormatPr defaultColWidth="9" defaultRowHeight="12.75" customHeight="1" outlineLevelCol="6"/>
  <cols>
    <col min="1" max="1" width="18" style="35" customWidth="1"/>
    <col min="2" max="2" width="32.4285714285714" style="35" customWidth="1"/>
    <col min="3" max="5" width="17.8571428571429" style="35" customWidth="1"/>
    <col min="6" max="7" width="6.85714285714286" style="35" customWidth="1"/>
  </cols>
  <sheetData>
    <row r="1" ht="24.75" customHeight="1" spans="1:2">
      <c r="A1" s="49" t="s">
        <v>27</v>
      </c>
      <c r="B1" s="50"/>
    </row>
    <row r="2" ht="24.75" customHeight="1" spans="1:5">
      <c r="A2" s="37" t="s">
        <v>154</v>
      </c>
      <c r="B2" s="37"/>
      <c r="C2" s="37"/>
      <c r="D2" s="37"/>
      <c r="E2" s="37"/>
    </row>
    <row r="3" ht="24.75" customHeight="1" spans="5:5">
      <c r="E3" s="38" t="s">
        <v>29</v>
      </c>
    </row>
    <row r="4" ht="24.75" customHeight="1" spans="1:5">
      <c r="A4" s="51" t="s">
        <v>101</v>
      </c>
      <c r="B4" s="52"/>
      <c r="C4" s="51" t="s">
        <v>150</v>
      </c>
      <c r="D4" s="52"/>
      <c r="E4" s="53"/>
    </row>
    <row r="5" ht="24.75" customHeight="1" spans="1:5">
      <c r="A5" s="51" t="s">
        <v>155</v>
      </c>
      <c r="B5" s="52" t="s">
        <v>156</v>
      </c>
      <c r="C5" s="78" t="s">
        <v>107</v>
      </c>
      <c r="D5" s="78" t="s">
        <v>103</v>
      </c>
      <c r="E5" s="79" t="s">
        <v>104</v>
      </c>
    </row>
    <row r="6" ht="24.75" customHeight="1" spans="1:5">
      <c r="A6" s="51" t="s">
        <v>106</v>
      </c>
      <c r="B6" s="52" t="s">
        <v>106</v>
      </c>
      <c r="C6" s="52">
        <v>1</v>
      </c>
      <c r="D6" s="52">
        <v>2</v>
      </c>
      <c r="E6" s="53">
        <v>3</v>
      </c>
    </row>
    <row r="7" s="34" customFormat="1" ht="24.75" customHeight="1" spans="1:7">
      <c r="A7" s="80"/>
      <c r="B7" s="88" t="s">
        <v>107</v>
      </c>
      <c r="C7" s="89">
        <v>47.2</v>
      </c>
      <c r="D7" s="89">
        <v>47.2</v>
      </c>
      <c r="E7" s="90"/>
      <c r="F7" s="45"/>
      <c r="G7" s="45"/>
    </row>
    <row r="8" ht="24.75" customHeight="1" spans="1:5">
      <c r="A8" s="91">
        <v>2200501</v>
      </c>
      <c r="B8" s="91" t="s">
        <v>157</v>
      </c>
      <c r="C8" s="89">
        <v>42</v>
      </c>
      <c r="D8" s="89">
        <v>42</v>
      </c>
      <c r="E8" s="90"/>
    </row>
    <row r="9" ht="24.75" customHeight="1" spans="1:5">
      <c r="A9" s="91">
        <v>2101102</v>
      </c>
      <c r="B9" s="91" t="s">
        <v>158</v>
      </c>
      <c r="C9" s="89">
        <v>5.2</v>
      </c>
      <c r="D9" s="89">
        <v>5.2</v>
      </c>
      <c r="E9" s="90"/>
    </row>
    <row r="10" ht="24.75" customHeight="1" spans="1:5">
      <c r="A10" s="83"/>
      <c r="B10" s="92"/>
      <c r="C10" s="93"/>
      <c r="D10" s="93"/>
      <c r="E10" s="85"/>
    </row>
    <row r="11" ht="24.75" customHeight="1" spans="1:5">
      <c r="A11" s="83"/>
      <c r="B11" s="92"/>
      <c r="C11" s="93"/>
      <c r="D11" s="93"/>
      <c r="E11" s="85"/>
    </row>
    <row r="12" ht="24.75" customHeight="1" spans="1:5">
      <c r="A12" s="83"/>
      <c r="B12" s="92"/>
      <c r="C12" s="93"/>
      <c r="D12" s="93"/>
      <c r="E12" s="85"/>
    </row>
    <row r="13" ht="24.75" customHeight="1" spans="1:5">
      <c r="A13" s="83"/>
      <c r="B13" s="92"/>
      <c r="C13" s="93"/>
      <c r="D13" s="93"/>
      <c r="E13" s="85"/>
    </row>
    <row r="14" ht="24.75" customHeight="1" spans="1:5">
      <c r="A14" s="83"/>
      <c r="B14" s="92"/>
      <c r="C14" s="93"/>
      <c r="D14" s="93"/>
      <c r="E14" s="85"/>
    </row>
    <row r="15" ht="24.75" customHeight="1" spans="1:5">
      <c r="A15" s="80"/>
      <c r="B15" s="88"/>
      <c r="C15" s="89"/>
      <c r="D15" s="89"/>
      <c r="E15" s="90"/>
    </row>
    <row r="16" ht="24.75" customHeight="1" spans="1:5">
      <c r="A16" s="80"/>
      <c r="B16" s="88"/>
      <c r="C16" s="89"/>
      <c r="D16" s="89"/>
      <c r="E16" s="90"/>
    </row>
    <row r="17" ht="24.75" customHeight="1" spans="1:5">
      <c r="A17" s="83"/>
      <c r="B17" s="92"/>
      <c r="C17" s="93"/>
      <c r="D17" s="93"/>
      <c r="E17" s="85"/>
    </row>
    <row r="18" ht="24.75" customHeight="1" spans="1:5">
      <c r="A18" s="83"/>
      <c r="B18" s="92"/>
      <c r="C18" s="93"/>
      <c r="D18" s="93"/>
      <c r="E18" s="85"/>
    </row>
    <row r="19" ht="24.75" customHeight="1" spans="1:5">
      <c r="A19" s="83"/>
      <c r="B19" s="92"/>
      <c r="C19" s="93"/>
      <c r="D19" s="93"/>
      <c r="E19" s="85"/>
    </row>
    <row r="20" ht="24.75" customHeight="1" spans="1:5">
      <c r="A20" s="83"/>
      <c r="B20" s="92"/>
      <c r="C20" s="93"/>
      <c r="D20" s="93"/>
      <c r="E20" s="85"/>
    </row>
    <row r="21" ht="24.75" customHeight="1" spans="1:5">
      <c r="A21" s="80"/>
      <c r="B21" s="88"/>
      <c r="C21" s="89"/>
      <c r="D21" s="89"/>
      <c r="E21" s="90"/>
    </row>
    <row r="22" ht="24.75" customHeight="1" spans="1:5">
      <c r="A22" s="80"/>
      <c r="B22" s="88"/>
      <c r="C22" s="89"/>
      <c r="D22" s="89"/>
      <c r="E22" s="90"/>
    </row>
    <row r="23" ht="24.75" customHeight="1" spans="1:5">
      <c r="A23" s="83"/>
      <c r="B23" s="92"/>
      <c r="C23" s="93"/>
      <c r="D23" s="93"/>
      <c r="E23" s="85"/>
    </row>
    <row r="24" ht="24.75" customHeight="1" spans="1:5">
      <c r="A24" s="83"/>
      <c r="B24" s="92"/>
      <c r="C24" s="93"/>
      <c r="D24" s="93"/>
      <c r="E24" s="85"/>
    </row>
    <row r="25" ht="24.75" customHeight="1" spans="1:5">
      <c r="A25" s="83"/>
      <c r="B25" s="92"/>
      <c r="C25" s="93"/>
      <c r="D25" s="93"/>
      <c r="E25" s="85"/>
    </row>
    <row r="26" ht="24.75" customHeight="1" spans="1:5">
      <c r="A26" s="80"/>
      <c r="B26" s="88"/>
      <c r="C26" s="89"/>
      <c r="D26" s="89"/>
      <c r="E26" s="90"/>
    </row>
    <row r="27" ht="24.75" customHeight="1" spans="1:5">
      <c r="A27" s="80"/>
      <c r="B27" s="88"/>
      <c r="C27" s="89"/>
      <c r="D27" s="89"/>
      <c r="E27" s="90"/>
    </row>
    <row r="28" ht="24.75" customHeight="1" spans="1:5">
      <c r="A28" s="83"/>
      <c r="B28" s="92"/>
      <c r="C28" s="93"/>
      <c r="D28" s="93"/>
      <c r="E28" s="8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34" workbookViewId="0">
      <selection activeCell="D43" sqref="D43"/>
    </sheetView>
  </sheetViews>
  <sheetFormatPr defaultColWidth="9" defaultRowHeight="12.75" customHeight="1" outlineLevelCol="6"/>
  <cols>
    <col min="1" max="1" width="13.3333333333333" style="35" customWidth="1"/>
    <col min="2" max="2" width="29.552380952381" style="35" customWidth="1"/>
    <col min="3" max="5" width="17.2952380952381" style="35" customWidth="1"/>
    <col min="6" max="7" width="6.85714285714286" style="35" customWidth="1"/>
  </cols>
  <sheetData>
    <row r="1" ht="24.75" customHeight="1" spans="1:2">
      <c r="A1" s="49" t="s">
        <v>27</v>
      </c>
      <c r="B1" s="50"/>
    </row>
    <row r="2" ht="24.75" customHeight="1" spans="1:5">
      <c r="A2" s="75" t="s">
        <v>159</v>
      </c>
      <c r="B2" s="75"/>
      <c r="C2" s="75"/>
      <c r="D2" s="75"/>
      <c r="E2" s="75"/>
    </row>
    <row r="3" ht="24.75" customHeight="1" spans="5:5">
      <c r="E3" s="38" t="s">
        <v>29</v>
      </c>
    </row>
    <row r="4" ht="24.75" customHeight="1" spans="1:5">
      <c r="A4" s="51" t="s">
        <v>160</v>
      </c>
      <c r="B4" s="52"/>
      <c r="C4" s="51" t="s">
        <v>161</v>
      </c>
      <c r="D4" s="52"/>
      <c r="E4" s="53"/>
    </row>
    <row r="5" ht="24.75" customHeight="1" spans="1:5">
      <c r="A5" s="76" t="s">
        <v>155</v>
      </c>
      <c r="B5" s="52" t="s">
        <v>156</v>
      </c>
      <c r="C5" s="77" t="s">
        <v>107</v>
      </c>
      <c r="D5" s="78" t="s">
        <v>162</v>
      </c>
      <c r="E5" s="79" t="s">
        <v>163</v>
      </c>
    </row>
    <row r="6" ht="24.75" customHeight="1" spans="1:5">
      <c r="A6" s="76" t="s">
        <v>106</v>
      </c>
      <c r="B6" s="52" t="s">
        <v>106</v>
      </c>
      <c r="C6" s="51">
        <v>1</v>
      </c>
      <c r="D6" s="52">
        <v>2</v>
      </c>
      <c r="E6" s="53">
        <v>3</v>
      </c>
    </row>
    <row r="7" s="34" customFormat="1" ht="25.5" customHeight="1" spans="1:7">
      <c r="A7" s="80"/>
      <c r="B7" s="55" t="s">
        <v>107</v>
      </c>
      <c r="C7" s="81">
        <f>D7+E7</f>
        <v>47.2</v>
      </c>
      <c r="D7" s="81">
        <f>SUM(D8,D19,D46)</f>
        <v>47.2</v>
      </c>
      <c r="E7" s="82">
        <f>SUM(E8,E19,E46)</f>
        <v>0</v>
      </c>
      <c r="F7" s="45"/>
      <c r="G7" s="45"/>
    </row>
    <row r="8" ht="25.5" customHeight="1" spans="1:5">
      <c r="A8" s="80" t="s">
        <v>164</v>
      </c>
      <c r="B8" s="55" t="s">
        <v>165</v>
      </c>
      <c r="C8" s="81">
        <f t="shared" ref="C8:C56" si="0">D8+E8</f>
        <v>26.2</v>
      </c>
      <c r="D8" s="81">
        <f t="shared" ref="D8:E8" si="1">SUM(D9:D18)</f>
        <v>26.2</v>
      </c>
      <c r="E8" s="82">
        <f t="shared" si="1"/>
        <v>0</v>
      </c>
    </row>
    <row r="9" ht="25.5" customHeight="1" spans="1:5">
      <c r="A9" s="83" t="s">
        <v>166</v>
      </c>
      <c r="B9" s="59" t="s">
        <v>167</v>
      </c>
      <c r="C9" s="81">
        <f t="shared" si="0"/>
        <v>0</v>
      </c>
      <c r="D9" s="84"/>
      <c r="E9" s="85"/>
    </row>
    <row r="10" ht="25.5" customHeight="1" spans="1:5">
      <c r="A10" s="83" t="s">
        <v>168</v>
      </c>
      <c r="B10" s="59" t="s">
        <v>169</v>
      </c>
      <c r="C10" s="81">
        <f t="shared" si="0"/>
        <v>0</v>
      </c>
      <c r="D10" s="84"/>
      <c r="E10" s="85"/>
    </row>
    <row r="11" ht="25.5" customHeight="1" spans="1:5">
      <c r="A11" s="83" t="s">
        <v>170</v>
      </c>
      <c r="B11" s="59" t="s">
        <v>171</v>
      </c>
      <c r="C11" s="81">
        <f t="shared" si="0"/>
        <v>0</v>
      </c>
      <c r="D11" s="84"/>
      <c r="E11" s="85"/>
    </row>
    <row r="12" ht="25.5" customHeight="1" spans="1:5">
      <c r="A12" s="83" t="s">
        <v>172</v>
      </c>
      <c r="B12" s="59" t="s">
        <v>173</v>
      </c>
      <c r="C12" s="81">
        <f t="shared" si="0"/>
        <v>21</v>
      </c>
      <c r="D12" s="81">
        <v>21</v>
      </c>
      <c r="E12" s="85"/>
    </row>
    <row r="13" ht="25.5" customHeight="1" spans="1:5">
      <c r="A13" s="83" t="s">
        <v>174</v>
      </c>
      <c r="B13" s="59" t="s">
        <v>175</v>
      </c>
      <c r="C13" s="81">
        <f t="shared" si="0"/>
        <v>0</v>
      </c>
      <c r="D13" s="84"/>
      <c r="E13" s="85"/>
    </row>
    <row r="14" ht="25.5" customHeight="1" spans="1:5">
      <c r="A14" s="83" t="s">
        <v>176</v>
      </c>
      <c r="B14" s="59" t="s">
        <v>177</v>
      </c>
      <c r="C14" s="81">
        <f t="shared" si="0"/>
        <v>0</v>
      </c>
      <c r="D14" s="84"/>
      <c r="E14" s="85"/>
    </row>
    <row r="15" ht="25.5" customHeight="1" spans="1:5">
      <c r="A15" s="83" t="s">
        <v>178</v>
      </c>
      <c r="B15" s="59" t="s">
        <v>179</v>
      </c>
      <c r="C15" s="81">
        <f t="shared" si="0"/>
        <v>5.2</v>
      </c>
      <c r="D15" s="81">
        <v>5.2</v>
      </c>
      <c r="E15" s="85"/>
    </row>
    <row r="16" ht="25.5" customHeight="1" spans="1:5">
      <c r="A16" s="83" t="s">
        <v>180</v>
      </c>
      <c r="B16" s="59" t="s">
        <v>181</v>
      </c>
      <c r="C16" s="81">
        <f t="shared" si="0"/>
        <v>0</v>
      </c>
      <c r="D16" s="84"/>
      <c r="E16" s="85"/>
    </row>
    <row r="17" ht="25.5" customHeight="1" spans="1:5">
      <c r="A17" s="83" t="s">
        <v>182</v>
      </c>
      <c r="B17" s="59" t="s">
        <v>183</v>
      </c>
      <c r="C17" s="81">
        <f t="shared" si="0"/>
        <v>0</v>
      </c>
      <c r="D17" s="84"/>
      <c r="E17" s="85"/>
    </row>
    <row r="18" ht="25.5" customHeight="1" spans="1:5">
      <c r="A18" s="83" t="s">
        <v>184</v>
      </c>
      <c r="B18" s="59" t="s">
        <v>185</v>
      </c>
      <c r="C18" s="81">
        <f t="shared" si="0"/>
        <v>0</v>
      </c>
      <c r="D18" s="84"/>
      <c r="E18" s="85"/>
    </row>
    <row r="19" ht="25.5" customHeight="1" spans="1:5">
      <c r="A19" s="80" t="s">
        <v>186</v>
      </c>
      <c r="B19" s="55" t="s">
        <v>187</v>
      </c>
      <c r="C19" s="81">
        <f t="shared" si="0"/>
        <v>21</v>
      </c>
      <c r="D19" s="81">
        <f t="shared" ref="D19:E19" si="2">SUM(D20:D45)</f>
        <v>21</v>
      </c>
      <c r="E19" s="82">
        <f t="shared" si="2"/>
        <v>0</v>
      </c>
    </row>
    <row r="20" ht="25.5" customHeight="1" spans="1:5">
      <c r="A20" s="83" t="s">
        <v>188</v>
      </c>
      <c r="B20" s="59" t="s">
        <v>189</v>
      </c>
      <c r="C20" s="81">
        <f t="shared" si="0"/>
        <v>0</v>
      </c>
      <c r="D20" s="84"/>
      <c r="E20" s="85"/>
    </row>
    <row r="21" ht="25.5" customHeight="1" spans="1:5">
      <c r="A21" s="83" t="s">
        <v>190</v>
      </c>
      <c r="B21" s="59" t="s">
        <v>191</v>
      </c>
      <c r="C21" s="81"/>
      <c r="D21" s="84"/>
      <c r="E21" s="85"/>
    </row>
    <row r="22" ht="25.5" customHeight="1" spans="1:5">
      <c r="A22" s="83" t="s">
        <v>192</v>
      </c>
      <c r="B22" s="59" t="s">
        <v>193</v>
      </c>
      <c r="C22" s="81"/>
      <c r="D22" s="84"/>
      <c r="E22" s="85"/>
    </row>
    <row r="23" ht="25.5" customHeight="1" spans="1:5">
      <c r="A23" s="83" t="s">
        <v>194</v>
      </c>
      <c r="B23" s="59" t="s">
        <v>195</v>
      </c>
      <c r="C23" s="81"/>
      <c r="D23" s="84"/>
      <c r="E23" s="85"/>
    </row>
    <row r="24" ht="25.5" customHeight="1" spans="1:5">
      <c r="A24" s="83" t="s">
        <v>196</v>
      </c>
      <c r="B24" s="59" t="s">
        <v>197</v>
      </c>
      <c r="C24" s="81">
        <f t="shared" si="0"/>
        <v>0</v>
      </c>
      <c r="D24" s="84"/>
      <c r="E24" s="85"/>
    </row>
    <row r="25" ht="25.5" customHeight="1" spans="1:5">
      <c r="A25" s="83" t="s">
        <v>198</v>
      </c>
      <c r="B25" s="59" t="s">
        <v>199</v>
      </c>
      <c r="C25" s="81">
        <f t="shared" si="0"/>
        <v>0</v>
      </c>
      <c r="D25" s="84"/>
      <c r="E25" s="85"/>
    </row>
    <row r="26" ht="25.5" customHeight="1" spans="1:5">
      <c r="A26" s="83" t="s">
        <v>200</v>
      </c>
      <c r="B26" s="59" t="s">
        <v>201</v>
      </c>
      <c r="C26" s="81">
        <f t="shared" si="0"/>
        <v>0</v>
      </c>
      <c r="D26" s="84"/>
      <c r="E26" s="85"/>
    </row>
    <row r="27" ht="25.5" customHeight="1" spans="1:5">
      <c r="A27" s="83" t="s">
        <v>202</v>
      </c>
      <c r="B27" s="59" t="s">
        <v>203</v>
      </c>
      <c r="C27" s="81">
        <f t="shared" si="0"/>
        <v>0</v>
      </c>
      <c r="D27" s="84"/>
      <c r="E27" s="85"/>
    </row>
    <row r="28" ht="25.5" customHeight="1" spans="1:5">
      <c r="A28" s="83" t="s">
        <v>204</v>
      </c>
      <c r="B28" s="59" t="s">
        <v>205</v>
      </c>
      <c r="C28" s="81"/>
      <c r="D28" s="84"/>
      <c r="E28" s="85"/>
    </row>
    <row r="29" ht="25.5" customHeight="1" spans="1:5">
      <c r="A29" s="83" t="s">
        <v>206</v>
      </c>
      <c r="B29" s="59" t="s">
        <v>207</v>
      </c>
      <c r="C29" s="81">
        <f t="shared" si="0"/>
        <v>0</v>
      </c>
      <c r="D29" s="84"/>
      <c r="E29" s="85"/>
    </row>
    <row r="30" ht="25.5" customHeight="1" spans="1:5">
      <c r="A30" s="83" t="s">
        <v>208</v>
      </c>
      <c r="B30" s="59" t="s">
        <v>209</v>
      </c>
      <c r="C30" s="81">
        <f t="shared" si="0"/>
        <v>0</v>
      </c>
      <c r="D30" s="84"/>
      <c r="E30" s="85"/>
    </row>
    <row r="31" ht="25.5" customHeight="1" spans="1:5">
      <c r="A31" s="83" t="s">
        <v>210</v>
      </c>
      <c r="B31" s="59" t="s">
        <v>211</v>
      </c>
      <c r="C31" s="81"/>
      <c r="D31" s="84"/>
      <c r="E31" s="85"/>
    </row>
    <row r="32" ht="25.5" customHeight="1" spans="1:5">
      <c r="A32" s="83" t="s">
        <v>212</v>
      </c>
      <c r="B32" s="59" t="s">
        <v>213</v>
      </c>
      <c r="C32" s="81">
        <f t="shared" si="0"/>
        <v>0</v>
      </c>
      <c r="D32" s="84"/>
      <c r="E32" s="85"/>
    </row>
    <row r="33" ht="25.5" customHeight="1" spans="1:5">
      <c r="A33" s="83" t="s">
        <v>214</v>
      </c>
      <c r="B33" s="59" t="s">
        <v>215</v>
      </c>
      <c r="C33" s="81">
        <f t="shared" si="0"/>
        <v>0</v>
      </c>
      <c r="D33" s="84"/>
      <c r="E33" s="85"/>
    </row>
    <row r="34" ht="25.5" customHeight="1" spans="1:5">
      <c r="A34" s="83" t="s">
        <v>216</v>
      </c>
      <c r="B34" s="59" t="s">
        <v>217</v>
      </c>
      <c r="C34" s="81">
        <f t="shared" si="0"/>
        <v>0</v>
      </c>
      <c r="D34" s="84"/>
      <c r="E34" s="85"/>
    </row>
    <row r="35" ht="25.5" customHeight="1" spans="1:5">
      <c r="A35" s="83" t="s">
        <v>218</v>
      </c>
      <c r="B35" s="59" t="s">
        <v>219</v>
      </c>
      <c r="C35" s="81"/>
      <c r="D35" s="84"/>
      <c r="E35" s="85"/>
    </row>
    <row r="36" ht="25.5" customHeight="1" spans="1:5">
      <c r="A36" s="83" t="s">
        <v>220</v>
      </c>
      <c r="B36" s="59" t="s">
        <v>221</v>
      </c>
      <c r="C36" s="81"/>
      <c r="D36" s="84"/>
      <c r="E36" s="85"/>
    </row>
    <row r="37" ht="25.5" customHeight="1" spans="1:5">
      <c r="A37" s="83" t="s">
        <v>222</v>
      </c>
      <c r="B37" s="59" t="s">
        <v>223</v>
      </c>
      <c r="C37" s="81"/>
      <c r="D37" s="84"/>
      <c r="E37" s="85"/>
    </row>
    <row r="38" ht="25.5" customHeight="1" spans="1:5">
      <c r="A38" s="83" t="s">
        <v>224</v>
      </c>
      <c r="B38" s="59" t="s">
        <v>225</v>
      </c>
      <c r="C38" s="81"/>
      <c r="D38" s="84"/>
      <c r="E38" s="85"/>
    </row>
    <row r="39" ht="25.5" customHeight="1" spans="1:5">
      <c r="A39" s="83" t="s">
        <v>226</v>
      </c>
      <c r="B39" s="59" t="s">
        <v>227</v>
      </c>
      <c r="C39" s="81"/>
      <c r="D39" s="84"/>
      <c r="E39" s="85"/>
    </row>
    <row r="40" ht="25.5" customHeight="1" spans="1:5">
      <c r="A40" s="83" t="s">
        <v>228</v>
      </c>
      <c r="B40" s="59" t="s">
        <v>229</v>
      </c>
      <c r="C40" s="81">
        <f t="shared" si="0"/>
        <v>0</v>
      </c>
      <c r="D40" s="84"/>
      <c r="E40" s="85"/>
    </row>
    <row r="41" ht="25.5" customHeight="1" spans="1:5">
      <c r="A41" s="83" t="s">
        <v>230</v>
      </c>
      <c r="B41" s="59" t="s">
        <v>231</v>
      </c>
      <c r="C41" s="81">
        <f t="shared" si="0"/>
        <v>0</v>
      </c>
      <c r="D41" s="84"/>
      <c r="E41" s="85"/>
    </row>
    <row r="42" ht="25.5" customHeight="1" spans="1:5">
      <c r="A42" s="83" t="s">
        <v>232</v>
      </c>
      <c r="B42" s="59" t="s">
        <v>233</v>
      </c>
      <c r="C42" s="81">
        <f t="shared" si="0"/>
        <v>0</v>
      </c>
      <c r="D42" s="84"/>
      <c r="E42" s="85"/>
    </row>
    <row r="43" ht="25.5" customHeight="1" spans="1:5">
      <c r="A43" s="83" t="s">
        <v>234</v>
      </c>
      <c r="B43" s="59" t="s">
        <v>235</v>
      </c>
      <c r="C43" s="81">
        <f t="shared" si="0"/>
        <v>0</v>
      </c>
      <c r="D43" s="84"/>
      <c r="E43" s="85"/>
    </row>
    <row r="44" ht="25.5" customHeight="1" spans="1:5">
      <c r="A44" s="83" t="s">
        <v>236</v>
      </c>
      <c r="B44" s="59" t="s">
        <v>237</v>
      </c>
      <c r="C44" s="81"/>
      <c r="D44" s="84"/>
      <c r="E44" s="85"/>
    </row>
    <row r="45" ht="25.5" customHeight="1" spans="1:5">
      <c r="A45" s="83" t="s">
        <v>238</v>
      </c>
      <c r="B45" s="59" t="s">
        <v>239</v>
      </c>
      <c r="C45" s="81">
        <f t="shared" si="0"/>
        <v>21</v>
      </c>
      <c r="D45" s="81">
        <v>21</v>
      </c>
      <c r="E45" s="85"/>
    </row>
    <row r="46" ht="25.5" customHeight="1" spans="1:5">
      <c r="A46" s="80" t="s">
        <v>240</v>
      </c>
      <c r="B46" s="55" t="s">
        <v>241</v>
      </c>
      <c r="C46" s="81">
        <f t="shared" si="0"/>
        <v>0</v>
      </c>
      <c r="D46" s="81">
        <f t="shared" ref="D46:E46" si="3">SUM(D47:D56)</f>
        <v>0</v>
      </c>
      <c r="E46" s="82">
        <f t="shared" si="3"/>
        <v>0</v>
      </c>
    </row>
    <row r="47" ht="25.5" customHeight="1" spans="1:5">
      <c r="A47" s="83" t="s">
        <v>242</v>
      </c>
      <c r="B47" s="59" t="s">
        <v>243</v>
      </c>
      <c r="C47" s="81">
        <f t="shared" si="0"/>
        <v>0</v>
      </c>
      <c r="D47" s="84"/>
      <c r="E47" s="85"/>
    </row>
    <row r="48" ht="25.5" customHeight="1" spans="1:5">
      <c r="A48" s="83" t="s">
        <v>244</v>
      </c>
      <c r="B48" s="59" t="s">
        <v>245</v>
      </c>
      <c r="C48" s="81">
        <f t="shared" si="0"/>
        <v>0</v>
      </c>
      <c r="D48" s="84"/>
      <c r="E48" s="85"/>
    </row>
    <row r="49" ht="25.5" customHeight="1" spans="1:5">
      <c r="A49" s="83" t="s">
        <v>246</v>
      </c>
      <c r="B49" s="59" t="s">
        <v>247</v>
      </c>
      <c r="C49" s="81">
        <f t="shared" si="0"/>
        <v>0</v>
      </c>
      <c r="D49" s="84"/>
      <c r="E49" s="85"/>
    </row>
    <row r="50" ht="25.5" customHeight="1" spans="1:5">
      <c r="A50" s="83" t="s">
        <v>248</v>
      </c>
      <c r="B50" s="59" t="s">
        <v>249</v>
      </c>
      <c r="C50" s="81">
        <f t="shared" si="0"/>
        <v>0</v>
      </c>
      <c r="D50" s="84"/>
      <c r="E50" s="85"/>
    </row>
    <row r="51" ht="25.5" customHeight="1" spans="1:5">
      <c r="A51" s="83" t="s">
        <v>250</v>
      </c>
      <c r="B51" s="59" t="s">
        <v>251</v>
      </c>
      <c r="C51" s="81"/>
      <c r="D51" s="84"/>
      <c r="E51" s="85"/>
    </row>
    <row r="52" ht="25.5" customHeight="1" spans="1:5">
      <c r="A52" s="83" t="s">
        <v>252</v>
      </c>
      <c r="B52" s="59" t="s">
        <v>253</v>
      </c>
      <c r="C52" s="81">
        <f t="shared" si="0"/>
        <v>0</v>
      </c>
      <c r="D52" s="84"/>
      <c r="E52" s="85"/>
    </row>
    <row r="53" ht="25.5" customHeight="1" spans="1:5">
      <c r="A53" s="83" t="s">
        <v>254</v>
      </c>
      <c r="B53" s="59" t="s">
        <v>255</v>
      </c>
      <c r="C53" s="81"/>
      <c r="D53" s="84"/>
      <c r="E53" s="85"/>
    </row>
    <row r="54" ht="25.5" customHeight="1" spans="1:5">
      <c r="A54" s="83" t="s">
        <v>256</v>
      </c>
      <c r="B54" s="59" t="s">
        <v>257</v>
      </c>
      <c r="C54" s="81"/>
      <c r="D54" s="84"/>
      <c r="E54" s="85"/>
    </row>
    <row r="55" ht="25.5" customHeight="1" spans="1:5">
      <c r="A55" s="83" t="s">
        <v>258</v>
      </c>
      <c r="B55" s="59" t="s">
        <v>259</v>
      </c>
      <c r="C55" s="81"/>
      <c r="D55" s="84"/>
      <c r="E55" s="85"/>
    </row>
    <row r="56" ht="25.5" customHeight="1" spans="1:5">
      <c r="A56" s="83" t="s">
        <v>260</v>
      </c>
      <c r="B56" s="59" t="s">
        <v>261</v>
      </c>
      <c r="C56" s="81">
        <f t="shared" si="0"/>
        <v>0</v>
      </c>
      <c r="D56" s="84"/>
      <c r="E56" s="85"/>
    </row>
    <row r="58" ht="19.5" customHeight="1" spans="1:5">
      <c r="A58" s="86" t="s">
        <v>262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G16" sqref="G16"/>
    </sheetView>
  </sheetViews>
  <sheetFormatPr defaultColWidth="9" defaultRowHeight="12.75" customHeight="1"/>
  <cols>
    <col min="1" max="1" width="49.2952380952381" style="35" customWidth="1"/>
    <col min="2" max="8" width="10.5714285714286" style="35" customWidth="1"/>
    <col min="9" max="9" width="9.13333333333333" style="35"/>
  </cols>
  <sheetData>
    <row r="1" ht="24.75" customHeight="1" spans="1:1">
      <c r="A1" s="62" t="s">
        <v>27</v>
      </c>
    </row>
    <row r="2" ht="24.75" customHeight="1" spans="1:8">
      <c r="A2" s="37" t="s">
        <v>263</v>
      </c>
      <c r="B2" s="37"/>
      <c r="C2" s="37"/>
      <c r="D2" s="37"/>
      <c r="E2" s="37"/>
      <c r="F2" s="37"/>
      <c r="G2" s="37"/>
      <c r="H2" s="37"/>
    </row>
    <row r="3" ht="24.75" customHeight="1" spans="8:8">
      <c r="H3" s="38" t="s">
        <v>29</v>
      </c>
    </row>
    <row r="4" ht="24.75" customHeight="1" spans="1:8">
      <c r="A4" s="51" t="s">
        <v>149</v>
      </c>
      <c r="B4" s="63" t="s">
        <v>264</v>
      </c>
      <c r="C4" s="63" t="s">
        <v>265</v>
      </c>
      <c r="D4" s="63" t="s">
        <v>266</v>
      </c>
      <c r="E4" s="63" t="s">
        <v>267</v>
      </c>
      <c r="F4" s="64"/>
      <c r="G4" s="63" t="s">
        <v>268</v>
      </c>
      <c r="H4" s="65" t="s">
        <v>269</v>
      </c>
    </row>
    <row r="5" ht="24.75" customHeight="1" spans="1:8">
      <c r="A5" s="66"/>
      <c r="B5" s="64"/>
      <c r="C5" s="64"/>
      <c r="D5" s="64"/>
      <c r="E5" s="63" t="s">
        <v>270</v>
      </c>
      <c r="F5" s="63" t="s">
        <v>271</v>
      </c>
      <c r="G5" s="63"/>
      <c r="H5" s="65"/>
    </row>
    <row r="6" s="34" customFormat="1" ht="24.75" customHeight="1" spans="1:9">
      <c r="A6" s="67"/>
      <c r="B6" s="68"/>
      <c r="C6" s="69">
        <v>0</v>
      </c>
      <c r="D6" s="68">
        <v>0</v>
      </c>
      <c r="E6" s="69"/>
      <c r="F6" s="68">
        <v>0</v>
      </c>
      <c r="G6" s="68">
        <v>0</v>
      </c>
      <c r="H6" s="70">
        <v>0</v>
      </c>
      <c r="I6" s="45"/>
    </row>
    <row r="7" ht="24.75" customHeight="1" spans="1:8">
      <c r="A7" s="67"/>
      <c r="B7" s="68"/>
      <c r="C7" s="69"/>
      <c r="D7" s="68"/>
      <c r="E7" s="69"/>
      <c r="F7" s="68"/>
      <c r="G7" s="68"/>
      <c r="H7" s="70"/>
    </row>
    <row r="8" ht="24.75" customHeight="1" spans="1:8">
      <c r="A8" s="71"/>
      <c r="B8" s="72"/>
      <c r="C8" s="73"/>
      <c r="D8" s="72"/>
      <c r="E8" s="73"/>
      <c r="F8" s="72"/>
      <c r="G8" s="72"/>
      <c r="H8" s="74"/>
    </row>
    <row r="9" ht="24.75" customHeight="1" spans="1:8">
      <c r="A9" s="71"/>
      <c r="B9" s="72"/>
      <c r="C9" s="73"/>
      <c r="D9" s="72"/>
      <c r="E9" s="73"/>
      <c r="F9" s="72"/>
      <c r="G9" s="72"/>
      <c r="H9" s="74"/>
    </row>
    <row r="10" ht="24.75" customHeight="1" spans="1:8">
      <c r="A10" s="71"/>
      <c r="B10" s="72"/>
      <c r="C10" s="73"/>
      <c r="D10" s="72"/>
      <c r="E10" s="73"/>
      <c r="F10" s="72"/>
      <c r="G10" s="72"/>
      <c r="H10" s="74"/>
    </row>
    <row r="11" ht="24.75" customHeight="1" spans="1:8">
      <c r="A11" s="71"/>
      <c r="B11" s="72"/>
      <c r="C11" s="73"/>
      <c r="D11" s="72"/>
      <c r="E11" s="73"/>
      <c r="F11" s="72"/>
      <c r="G11" s="72"/>
      <c r="H11" s="74"/>
    </row>
    <row r="12" ht="24.75" customHeight="1" spans="1:8">
      <c r="A12" s="71"/>
      <c r="B12" s="72"/>
      <c r="C12" s="73"/>
      <c r="D12" s="72"/>
      <c r="E12" s="73"/>
      <c r="F12" s="72"/>
      <c r="G12" s="72"/>
      <c r="H12" s="74"/>
    </row>
    <row r="13" ht="24.75" customHeight="1" spans="1:8">
      <c r="A13" s="71"/>
      <c r="B13" s="72"/>
      <c r="C13" s="73"/>
      <c r="D13" s="72"/>
      <c r="E13" s="73"/>
      <c r="F13" s="72"/>
      <c r="G13" s="72"/>
      <c r="H13" s="74"/>
    </row>
    <row r="14" ht="24.75" customHeight="1" spans="1:8">
      <c r="A14" s="71"/>
      <c r="B14" s="72"/>
      <c r="C14" s="73"/>
      <c r="D14" s="72"/>
      <c r="E14" s="73"/>
      <c r="F14" s="72"/>
      <c r="G14" s="72"/>
      <c r="H14" s="74"/>
    </row>
    <row r="15" ht="24.75" customHeight="1" spans="1:8">
      <c r="A15" s="71"/>
      <c r="B15" s="72"/>
      <c r="C15" s="73"/>
      <c r="D15" s="72"/>
      <c r="E15" s="73"/>
      <c r="F15" s="72"/>
      <c r="G15" s="72"/>
      <c r="H15" s="74"/>
    </row>
    <row r="16" ht="24.75" customHeight="1" spans="1:8">
      <c r="A16" s="71"/>
      <c r="B16" s="72"/>
      <c r="C16" s="73"/>
      <c r="D16" s="72"/>
      <c r="E16" s="73"/>
      <c r="F16" s="72"/>
      <c r="G16" s="72"/>
      <c r="H16" s="74"/>
    </row>
    <row r="17" ht="24.75" customHeight="1" spans="1:8">
      <c r="A17" s="71"/>
      <c r="B17" s="72"/>
      <c r="C17" s="73"/>
      <c r="D17" s="72"/>
      <c r="E17" s="73"/>
      <c r="F17" s="72"/>
      <c r="G17" s="72"/>
      <c r="H17" s="74"/>
    </row>
    <row r="18" ht="24.75" customHeight="1" spans="1:8">
      <c r="A18" s="71"/>
      <c r="B18" s="72"/>
      <c r="C18" s="73"/>
      <c r="D18" s="72"/>
      <c r="E18" s="73"/>
      <c r="F18" s="72"/>
      <c r="G18" s="72"/>
      <c r="H18" s="74"/>
    </row>
    <row r="19" ht="24.75" customHeight="1" spans="1:8">
      <c r="A19" s="71"/>
      <c r="B19" s="72"/>
      <c r="C19" s="73"/>
      <c r="D19" s="72"/>
      <c r="E19" s="73"/>
      <c r="F19" s="72"/>
      <c r="G19" s="72"/>
      <c r="H19" s="74"/>
    </row>
    <row r="20" ht="24.75" customHeight="1" spans="1:8">
      <c r="A20" s="71"/>
      <c r="B20" s="72"/>
      <c r="C20" s="73"/>
      <c r="D20" s="72"/>
      <c r="E20" s="73"/>
      <c r="F20" s="72"/>
      <c r="G20" s="72"/>
      <c r="H20" s="74"/>
    </row>
    <row r="21" ht="24.75" customHeight="1" spans="1:8">
      <c r="A21" s="71"/>
      <c r="B21" s="72"/>
      <c r="C21" s="73"/>
      <c r="D21" s="72"/>
      <c r="E21" s="73"/>
      <c r="F21" s="72"/>
      <c r="G21" s="72"/>
      <c r="H21" s="74"/>
    </row>
    <row r="22" ht="24.75" customHeight="1" spans="1:8">
      <c r="A22" s="71"/>
      <c r="B22" s="72"/>
      <c r="C22" s="73"/>
      <c r="D22" s="72"/>
      <c r="E22" s="73"/>
      <c r="F22" s="72"/>
      <c r="G22" s="72"/>
      <c r="H22" s="74"/>
    </row>
    <row r="23" ht="24.75" customHeight="1" spans="1:8">
      <c r="A23" s="71"/>
      <c r="B23" s="72"/>
      <c r="C23" s="73"/>
      <c r="D23" s="72"/>
      <c r="E23" s="73"/>
      <c r="F23" s="72"/>
      <c r="G23" s="72"/>
      <c r="H23" s="74"/>
    </row>
    <row r="24" ht="24.75" customHeight="1" spans="1:8">
      <c r="A24" s="71"/>
      <c r="B24" s="72"/>
      <c r="C24" s="73"/>
      <c r="D24" s="72"/>
      <c r="E24" s="73"/>
      <c r="F24" s="72"/>
      <c r="G24" s="72"/>
      <c r="H24" s="74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D16" sqref="D16"/>
    </sheetView>
  </sheetViews>
  <sheetFormatPr defaultColWidth="9" defaultRowHeight="12.75" customHeight="1" outlineLevelCol="5"/>
  <cols>
    <col min="1" max="1" width="8.7047619047619" style="35" customWidth="1"/>
    <col min="2" max="2" width="38.1333333333333" style="35" customWidth="1"/>
    <col min="3" max="5" width="17.8571428571429" style="35" customWidth="1"/>
    <col min="6" max="6" width="6.85714285714286" style="35" customWidth="1"/>
  </cols>
  <sheetData>
    <row r="1" ht="24.75" customHeight="1" spans="1:2">
      <c r="A1" s="49" t="s">
        <v>27</v>
      </c>
      <c r="B1" s="50"/>
    </row>
    <row r="2" ht="24.75" customHeight="1" spans="1:5">
      <c r="A2" s="37" t="s">
        <v>272</v>
      </c>
      <c r="B2" s="37"/>
      <c r="C2" s="37"/>
      <c r="D2" s="37"/>
      <c r="E2" s="37"/>
    </row>
    <row r="3" ht="24.75" customHeight="1" spans="5:5">
      <c r="E3" s="38" t="s">
        <v>29</v>
      </c>
    </row>
    <row r="4" ht="24.75" customHeight="1" spans="1:5">
      <c r="A4" s="51" t="s">
        <v>273</v>
      </c>
      <c r="B4" s="52" t="s">
        <v>32</v>
      </c>
      <c r="C4" s="52" t="s">
        <v>107</v>
      </c>
      <c r="D4" s="52" t="s">
        <v>103</v>
      </c>
      <c r="E4" s="53" t="s">
        <v>104</v>
      </c>
    </row>
    <row r="5" ht="24.75" customHeight="1" spans="1:5">
      <c r="A5" s="51" t="s">
        <v>106</v>
      </c>
      <c r="B5" s="52" t="s">
        <v>106</v>
      </c>
      <c r="C5" s="52">
        <v>1</v>
      </c>
      <c r="D5" s="52">
        <v>2</v>
      </c>
      <c r="E5" s="53">
        <v>3</v>
      </c>
    </row>
    <row r="6" s="34" customFormat="1" ht="25.5" customHeight="1" spans="1:6">
      <c r="A6" s="54">
        <f>ROW()-6</f>
        <v>0</v>
      </c>
      <c r="B6" s="55" t="s">
        <v>107</v>
      </c>
      <c r="C6" s="56">
        <f>SUM(C7:C20)</f>
        <v>0</v>
      </c>
      <c r="D6" s="56">
        <f t="shared" ref="D6:E6" si="0">SUM(D7:D20)</f>
        <v>0</v>
      </c>
      <c r="E6" s="57">
        <f t="shared" si="0"/>
        <v>0</v>
      </c>
      <c r="F6" s="45"/>
    </row>
    <row r="7" ht="25.5" customHeight="1" spans="1:5">
      <c r="A7" s="58">
        <f t="shared" ref="A7:A20" si="1">ROW()-6</f>
        <v>1</v>
      </c>
      <c r="B7" s="59" t="s">
        <v>274</v>
      </c>
      <c r="C7" s="60"/>
      <c r="D7" s="60"/>
      <c r="E7" s="61"/>
    </row>
    <row r="8" ht="25.5" customHeight="1" spans="1:5">
      <c r="A8" s="58">
        <f t="shared" si="1"/>
        <v>2</v>
      </c>
      <c r="B8" s="59" t="s">
        <v>275</v>
      </c>
      <c r="C8" s="60"/>
      <c r="D8" s="60"/>
      <c r="E8" s="61"/>
    </row>
    <row r="9" ht="25.5" customHeight="1" spans="1:5">
      <c r="A9" s="58">
        <f t="shared" si="1"/>
        <v>3</v>
      </c>
      <c r="B9" s="59" t="s">
        <v>276</v>
      </c>
      <c r="C9" s="60"/>
      <c r="D9" s="60"/>
      <c r="E9" s="61"/>
    </row>
    <row r="10" ht="25.5" customHeight="1" spans="1:5">
      <c r="A10" s="58">
        <f t="shared" si="1"/>
        <v>4</v>
      </c>
      <c r="B10" s="59" t="s">
        <v>277</v>
      </c>
      <c r="C10" s="60"/>
      <c r="D10" s="60"/>
      <c r="E10" s="61"/>
    </row>
    <row r="11" ht="25.5" customHeight="1" spans="1:5">
      <c r="A11" s="58">
        <f t="shared" si="1"/>
        <v>5</v>
      </c>
      <c r="B11" s="59" t="s">
        <v>278</v>
      </c>
      <c r="C11" s="60"/>
      <c r="D11" s="60"/>
      <c r="E11" s="61"/>
    </row>
    <row r="12" ht="25.5" customHeight="1" spans="1:5">
      <c r="A12" s="58">
        <f t="shared" si="1"/>
        <v>6</v>
      </c>
      <c r="B12" s="59" t="s">
        <v>279</v>
      </c>
      <c r="C12" s="60"/>
      <c r="D12" s="60"/>
      <c r="E12" s="61"/>
    </row>
    <row r="13" ht="25.5" customHeight="1" spans="1:5">
      <c r="A13" s="58">
        <f t="shared" si="1"/>
        <v>7</v>
      </c>
      <c r="B13" s="59" t="s">
        <v>280</v>
      </c>
      <c r="C13" s="60"/>
      <c r="D13" s="60"/>
      <c r="E13" s="61"/>
    </row>
    <row r="14" ht="25.5" customHeight="1" spans="1:5">
      <c r="A14" s="58">
        <f t="shared" si="1"/>
        <v>8</v>
      </c>
      <c r="B14" s="59" t="s">
        <v>281</v>
      </c>
      <c r="C14" s="60"/>
      <c r="D14" s="60"/>
      <c r="E14" s="61"/>
    </row>
    <row r="15" ht="25.5" customHeight="1" spans="1:5">
      <c r="A15" s="58">
        <f t="shared" si="1"/>
        <v>9</v>
      </c>
      <c r="B15" s="59" t="s">
        <v>282</v>
      </c>
      <c r="C15" s="60"/>
      <c r="D15" s="60"/>
      <c r="E15" s="61"/>
    </row>
    <row r="16" ht="25.5" customHeight="1" spans="1:5">
      <c r="A16" s="58">
        <f t="shared" si="1"/>
        <v>10</v>
      </c>
      <c r="B16" s="59" t="s">
        <v>268</v>
      </c>
      <c r="C16" s="60"/>
      <c r="D16" s="60"/>
      <c r="E16" s="61"/>
    </row>
    <row r="17" ht="25.5" customHeight="1" spans="1:5">
      <c r="A17" s="58">
        <f t="shared" si="1"/>
        <v>11</v>
      </c>
      <c r="B17" s="59" t="s">
        <v>283</v>
      </c>
      <c r="C17" s="60"/>
      <c r="D17" s="60"/>
      <c r="E17" s="61"/>
    </row>
    <row r="18" ht="25.5" customHeight="1" spans="1:5">
      <c r="A18" s="58">
        <f t="shared" si="1"/>
        <v>12</v>
      </c>
      <c r="B18" s="59" t="s">
        <v>284</v>
      </c>
      <c r="C18" s="60"/>
      <c r="D18" s="60"/>
      <c r="E18" s="61"/>
    </row>
    <row r="19" ht="25.5" customHeight="1" spans="1:5">
      <c r="A19" s="58">
        <f t="shared" si="1"/>
        <v>13</v>
      </c>
      <c r="B19" s="59" t="s">
        <v>285</v>
      </c>
      <c r="C19" s="56"/>
      <c r="D19" s="56"/>
      <c r="E19" s="61"/>
    </row>
    <row r="20" ht="25.5" customHeight="1" spans="1:5">
      <c r="A20" s="58">
        <f t="shared" si="1"/>
        <v>14</v>
      </c>
      <c r="B20" s="59" t="s">
        <v>286</v>
      </c>
      <c r="C20" s="60"/>
      <c r="D20" s="60"/>
      <c r="E20" s="6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047619047619" style="35" customWidth="1"/>
    <col min="2" max="2" width="22.1333333333333" style="35" customWidth="1"/>
    <col min="3" max="3" width="2.85714285714286" style="35" customWidth="1"/>
    <col min="4" max="15" width="9.13333333333333" style="35"/>
  </cols>
  <sheetData>
    <row r="1" ht="15" customHeight="1" spans="1:15">
      <c r="A1" s="36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7" t="s">
        <v>287</v>
      </c>
      <c r="B2" s="37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8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9" t="s">
        <v>288</v>
      </c>
      <c r="B4" s="40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1"/>
      <c r="B5" s="42"/>
      <c r="C5"/>
      <c r="D5"/>
      <c r="E5"/>
      <c r="F5"/>
      <c r="G5"/>
      <c r="H5"/>
      <c r="I5"/>
      <c r="J5"/>
      <c r="K5"/>
      <c r="L5"/>
      <c r="M5"/>
      <c r="N5"/>
      <c r="O5"/>
    </row>
    <row r="6" s="34" customFormat="1" ht="26.25" customHeight="1" spans="1:14">
      <c r="A6" s="43"/>
      <c r="B6" s="44"/>
      <c r="C6" s="45"/>
      <c r="N6" s="48"/>
    </row>
    <row r="7" ht="32.25" customHeight="1" spans="1:15">
      <c r="A7" s="46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E31" sqref="E31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33.4285714285714" style="1" customWidth="1"/>
    <col min="5" max="5" width="12.5714285714286" style="1" customWidth="1"/>
    <col min="6" max="16384" width="9" style="1"/>
  </cols>
  <sheetData>
    <row r="1" ht="18.75" spans="1:2">
      <c r="A1" s="2" t="s">
        <v>289</v>
      </c>
      <c r="B1" s="2"/>
    </row>
    <row r="2" ht="25.5" spans="1:5">
      <c r="A2" s="3" t="s">
        <v>290</v>
      </c>
      <c r="B2" s="3"/>
      <c r="C2" s="3"/>
      <c r="D2" s="3"/>
      <c r="E2" s="3"/>
    </row>
    <row r="3" ht="18.75" spans="1:5">
      <c r="A3" s="4" t="s">
        <v>291</v>
      </c>
      <c r="B3" s="4"/>
      <c r="C3" s="4"/>
      <c r="D3" s="4"/>
      <c r="E3" s="4"/>
    </row>
    <row r="4" ht="21.75" customHeight="1" spans="1:5">
      <c r="A4" s="5" t="s">
        <v>292</v>
      </c>
      <c r="B4" s="5"/>
      <c r="C4" s="5" t="s">
        <v>293</v>
      </c>
      <c r="D4" s="5"/>
      <c r="E4" s="5"/>
    </row>
    <row r="5" ht="21.75" customHeight="1" spans="1:5">
      <c r="A5" s="5" t="s">
        <v>294</v>
      </c>
      <c r="B5" s="5"/>
      <c r="C5" s="6" t="s">
        <v>295</v>
      </c>
      <c r="D5" s="5" t="s">
        <v>296</v>
      </c>
      <c r="E5" s="6" t="s">
        <v>153</v>
      </c>
    </row>
    <row r="6" ht="30" customHeight="1" spans="1:5">
      <c r="A6" s="7" t="s">
        <v>297</v>
      </c>
      <c r="B6" s="8" t="s">
        <v>298</v>
      </c>
      <c r="C6" s="9"/>
      <c r="D6" s="9"/>
      <c r="E6" s="10"/>
    </row>
    <row r="7" ht="19" customHeight="1" spans="1:5">
      <c r="A7" s="11"/>
      <c r="B7" s="12" t="s">
        <v>299</v>
      </c>
      <c r="C7" s="13">
        <v>42</v>
      </c>
      <c r="D7" s="14"/>
      <c r="E7" s="15"/>
    </row>
    <row r="8" ht="19" customHeight="1" spans="1:5">
      <c r="A8" s="11"/>
      <c r="B8" s="13" t="s">
        <v>300</v>
      </c>
      <c r="C8" s="13">
        <v>42</v>
      </c>
      <c r="D8" s="14"/>
      <c r="E8" s="15"/>
    </row>
    <row r="9" ht="19" customHeight="1" spans="1:5">
      <c r="A9" s="16"/>
      <c r="B9" s="13" t="s">
        <v>301</v>
      </c>
      <c r="C9" s="13"/>
      <c r="D9" s="14"/>
      <c r="E9" s="15"/>
    </row>
    <row r="10" ht="88" customHeight="1" spans="1:5">
      <c r="A10" s="17" t="s">
        <v>302</v>
      </c>
      <c r="B10" s="18" t="s">
        <v>303</v>
      </c>
      <c r="C10" s="19"/>
      <c r="D10" s="19"/>
      <c r="E10" s="20"/>
    </row>
    <row r="11" ht="24" customHeight="1" spans="1:5">
      <c r="A11" s="21" t="s">
        <v>304</v>
      </c>
      <c r="B11" s="5" t="s">
        <v>305</v>
      </c>
      <c r="C11" s="5" t="s">
        <v>306</v>
      </c>
      <c r="D11" s="5" t="s">
        <v>307</v>
      </c>
      <c r="E11" s="22" t="s">
        <v>308</v>
      </c>
    </row>
    <row r="12" ht="16" customHeight="1" spans="1:5">
      <c r="A12" s="23"/>
      <c r="B12" s="24" t="s">
        <v>309</v>
      </c>
      <c r="C12" s="25" t="s">
        <v>310</v>
      </c>
      <c r="D12" s="6" t="s">
        <v>311</v>
      </c>
      <c r="E12" s="6" t="s">
        <v>312</v>
      </c>
    </row>
    <row r="13" ht="16" customHeight="1" spans="1:5">
      <c r="A13" s="23"/>
      <c r="B13" s="24"/>
      <c r="C13" s="26"/>
      <c r="D13" s="6" t="s">
        <v>313</v>
      </c>
      <c r="E13" s="6" t="s">
        <v>314</v>
      </c>
    </row>
    <row r="14" ht="16" customHeight="1" spans="1:5">
      <c r="A14" s="23"/>
      <c r="B14" s="24"/>
      <c r="C14" s="26"/>
      <c r="D14" s="6" t="s">
        <v>315</v>
      </c>
      <c r="E14" s="6" t="s">
        <v>316</v>
      </c>
    </row>
    <row r="15" ht="16" customHeight="1" spans="1:5">
      <c r="A15" s="23"/>
      <c r="B15" s="24"/>
      <c r="C15" s="26"/>
      <c r="D15" s="6" t="s">
        <v>317</v>
      </c>
      <c r="E15" s="6" t="s">
        <v>318</v>
      </c>
    </row>
    <row r="16" ht="16" customHeight="1" spans="1:5">
      <c r="A16" s="23"/>
      <c r="B16" s="24"/>
      <c r="C16" s="26"/>
      <c r="D16" s="6" t="s">
        <v>319</v>
      </c>
      <c r="E16" s="6" t="s">
        <v>320</v>
      </c>
    </row>
    <row r="17" ht="16" customHeight="1" spans="1:5">
      <c r="A17" s="23"/>
      <c r="B17" s="24"/>
      <c r="C17" s="27"/>
      <c r="D17" s="6" t="s">
        <v>321</v>
      </c>
      <c r="E17" s="6" t="s">
        <v>322</v>
      </c>
    </row>
    <row r="18" ht="16" customHeight="1" spans="1:5">
      <c r="A18" s="23"/>
      <c r="B18" s="24"/>
      <c r="C18" s="25" t="s">
        <v>323</v>
      </c>
      <c r="D18" s="6" t="s">
        <v>324</v>
      </c>
      <c r="E18" s="28">
        <v>1</v>
      </c>
    </row>
    <row r="19" ht="16" customHeight="1" spans="1:5">
      <c r="A19" s="23"/>
      <c r="B19" s="24"/>
      <c r="C19" s="26"/>
      <c r="D19" s="6" t="s">
        <v>325</v>
      </c>
      <c r="E19" s="28">
        <v>1</v>
      </c>
    </row>
    <row r="20" ht="16" customHeight="1" spans="1:5">
      <c r="A20" s="23"/>
      <c r="B20" s="24"/>
      <c r="C20" s="26"/>
      <c r="D20" s="6" t="s">
        <v>326</v>
      </c>
      <c r="E20" s="28">
        <v>1</v>
      </c>
    </row>
    <row r="21" ht="16" customHeight="1" spans="1:5">
      <c r="A21" s="23"/>
      <c r="B21" s="24"/>
      <c r="C21" s="27"/>
      <c r="D21" s="6" t="s">
        <v>321</v>
      </c>
      <c r="E21" s="28">
        <v>1</v>
      </c>
    </row>
    <row r="22" ht="16" customHeight="1" spans="1:5">
      <c r="A22" s="23"/>
      <c r="B22" s="24"/>
      <c r="C22" s="25" t="s">
        <v>327</v>
      </c>
      <c r="D22" s="6" t="s">
        <v>328</v>
      </c>
      <c r="E22" s="6" t="s">
        <v>329</v>
      </c>
    </row>
    <row r="23" ht="16" customHeight="1" spans="1:5">
      <c r="A23" s="23"/>
      <c r="B23" s="24"/>
      <c r="C23" s="26"/>
      <c r="D23" s="6" t="s">
        <v>330</v>
      </c>
      <c r="E23" s="6" t="s">
        <v>329</v>
      </c>
    </row>
    <row r="24" ht="30" customHeight="1" spans="1:5">
      <c r="A24" s="23"/>
      <c r="B24" s="24"/>
      <c r="C24" s="26"/>
      <c r="D24" s="29" t="s">
        <v>331</v>
      </c>
      <c r="E24" s="6" t="s">
        <v>329</v>
      </c>
    </row>
    <row r="25" ht="16" customHeight="1" spans="1:5">
      <c r="A25" s="23"/>
      <c r="B25" s="24"/>
      <c r="C25" s="27"/>
      <c r="D25" s="6" t="s">
        <v>332</v>
      </c>
      <c r="E25" s="6" t="s">
        <v>329</v>
      </c>
    </row>
    <row r="26" ht="16" customHeight="1" spans="1:5">
      <c r="A26" s="23"/>
      <c r="B26" s="24"/>
      <c r="C26" s="5" t="s">
        <v>333</v>
      </c>
      <c r="D26" s="6" t="s">
        <v>334</v>
      </c>
      <c r="E26" s="6" t="s">
        <v>335</v>
      </c>
    </row>
    <row r="27" ht="16" customHeight="1" spans="1:5">
      <c r="A27" s="23"/>
      <c r="B27" s="30" t="s">
        <v>336</v>
      </c>
      <c r="C27" s="22" t="s">
        <v>337</v>
      </c>
      <c r="D27" s="6" t="s">
        <v>338</v>
      </c>
      <c r="E27" s="6" t="s">
        <v>339</v>
      </c>
    </row>
    <row r="28" ht="16" customHeight="1" spans="1:5">
      <c r="A28" s="23"/>
      <c r="B28" s="31"/>
      <c r="C28" s="22" t="s">
        <v>340</v>
      </c>
      <c r="D28" s="6" t="s">
        <v>341</v>
      </c>
      <c r="E28" s="6" t="s">
        <v>342</v>
      </c>
    </row>
    <row r="29" ht="16" customHeight="1" spans="1:5">
      <c r="A29" s="23"/>
      <c r="B29" s="31"/>
      <c r="C29" s="22" t="s">
        <v>343</v>
      </c>
      <c r="D29" s="6" t="s">
        <v>344</v>
      </c>
      <c r="E29" s="6" t="s">
        <v>345</v>
      </c>
    </row>
    <row r="30" ht="16" customHeight="1" spans="1:5">
      <c r="A30" s="23"/>
      <c r="B30" s="31"/>
      <c r="C30" s="7" t="s">
        <v>346</v>
      </c>
      <c r="D30" s="6" t="s">
        <v>347</v>
      </c>
      <c r="E30" s="6" t="s">
        <v>348</v>
      </c>
    </row>
    <row r="31" ht="18" customHeight="1" spans="1:5">
      <c r="A31" s="23"/>
      <c r="B31" s="22" t="s">
        <v>349</v>
      </c>
      <c r="C31" s="7" t="s">
        <v>350</v>
      </c>
      <c r="D31" s="6" t="s">
        <v>351</v>
      </c>
      <c r="E31" s="6" t="s">
        <v>352</v>
      </c>
    </row>
    <row r="32" ht="15" customHeight="1" spans="1:5">
      <c r="A32" s="32"/>
      <c r="B32" s="22"/>
      <c r="C32" s="7" t="s">
        <v>353</v>
      </c>
      <c r="D32" s="6" t="s">
        <v>354</v>
      </c>
      <c r="E32" s="6" t="s">
        <v>352</v>
      </c>
    </row>
    <row r="33" ht="23" customHeight="1" spans="1:5">
      <c r="A33" s="33" t="s">
        <v>355</v>
      </c>
      <c r="B33" s="33"/>
      <c r="C33" s="33"/>
      <c r="D33" s="33"/>
      <c r="E33" s="33"/>
    </row>
  </sheetData>
  <mergeCells count="20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3:E33"/>
    <mergeCell ref="A6:A9"/>
    <mergeCell ref="A11:A32"/>
    <mergeCell ref="B12:B26"/>
    <mergeCell ref="B27:B30"/>
    <mergeCell ref="B31:B32"/>
    <mergeCell ref="C12:C17"/>
    <mergeCell ref="C18:C21"/>
    <mergeCell ref="C22:C2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Xxz-BFJ</cp:lastModifiedBy>
  <dcterms:created xsi:type="dcterms:W3CDTF">2018-01-17T04:55:00Z</dcterms:created>
  <cp:lastPrinted>2018-02-27T09:20:00Z</cp:lastPrinted>
  <dcterms:modified xsi:type="dcterms:W3CDTF">2023-05-18T08:22:50Z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B9F359F90C3C46CF95A12D01AB5927D9</vt:lpwstr>
  </property>
</Properties>
</file>