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619" activeTab="14"/>
  </bookViews>
  <sheets>
    <sheet name="封面" sheetId="1" r:id="rId1"/>
    <sheet name="目录" sheetId="2" r:id="rId2"/>
    <sheet name="1" sheetId="13" r:id="rId3"/>
    <sheet name="2" sheetId="24" r:id="rId4"/>
    <sheet name="3" sheetId="25" r:id="rId5"/>
    <sheet name="4" sheetId="23" r:id="rId6"/>
    <sheet name="5" sheetId="15" r:id="rId7"/>
    <sheet name="6" sheetId="17" r:id="rId8"/>
    <sheet name="7" sheetId="18" r:id="rId9"/>
    <sheet name="8" sheetId="29" r:id="rId10"/>
    <sheet name="9" sheetId="20" r:id="rId11"/>
    <sheet name="10" sheetId="12" r:id="rId12"/>
    <sheet name="电子商务经费" sheetId="33" r:id="rId13"/>
    <sheet name="商贸流通经费" sheetId="34" r:id="rId14"/>
    <sheet name="商贸流通企业统计人员补助" sheetId="35" r:id="rId15"/>
    <sheet name="张交会" sheetId="36" r:id="rId16"/>
    <sheet name="促外贸转方式调结构稳增长奖励资金" sheetId="37" r:id="rId17"/>
    <sheet name="招商引资工作经费" sheetId="38" r:id="rId18"/>
    <sheet name="农副产品直营店补助" sheetId="39" r:id="rId19"/>
    <sheet name="促消费扩内需专项资金" sheetId="40" r:id="rId20"/>
    <sheet name="省级商务专项转移支付" sheetId="41" r:id="rId21"/>
  </sheets>
  <definedNames>
    <definedName name="_xlnm.Print_Area" localSheetId="2">'1'!$A$2:$D$44</definedName>
    <definedName name="_xlnm.Print_Area" localSheetId="3">'2'!$A$1:$B$39</definedName>
    <definedName name="_xlnm.Print_Area" localSheetId="4">'3'!$A$1:$D$29</definedName>
    <definedName name="_xlnm.Print_Area" localSheetId="5">'4'!$A$1:$E$35</definedName>
    <definedName name="_xlnm.Print_Area" localSheetId="6">'5'!$A$1:$K$25</definedName>
    <definedName name="_xlnm.Print_Area" localSheetId="7">'6'!$A$1:$E$28</definedName>
    <definedName name="_xlnm.Print_Area" localSheetId="8">'7'!$A$1:$E$58</definedName>
    <definedName name="_xlnm.Print_Area" localSheetId="9">'8'!$A$1:$H$24</definedName>
    <definedName name="_xlnm.Print_Area" localSheetId="10">'9'!$A$1:$E$20</definedName>
    <definedName name="_xlnm.Print_Titles" localSheetId="2">'1'!$1:$5</definedName>
    <definedName name="_xlnm.Print_Titles" localSheetId="3">'2'!$1:$4</definedName>
    <definedName name="_xlnm.Print_Titles" localSheetId="4">'3'!$1:$5</definedName>
    <definedName name="_xlnm.Print_Titles" localSheetId="5">'4'!$1:$5</definedName>
    <definedName name="_xlnm.Print_Titles" localSheetId="6">'5'!$1:$6</definedName>
    <definedName name="_xlnm.Print_Titles" localSheetId="7">'6'!$1:$6</definedName>
    <definedName name="_xlnm.Print_Titles" localSheetId="8">'7'!$1:$6</definedName>
    <definedName name="_xlnm.Print_Titles" localSheetId="9">'8'!$1:$5</definedName>
    <definedName name="_xlnm.Print_Titles" localSheetId="10">'9'!$1:$5</definedName>
  </definedNames>
  <calcPr calcId="144525" iterate="1" iterateCount="100" iterateDelta="0.001"/>
</workbook>
</file>

<file path=xl/sharedStrings.xml><?xml version="1.0" encoding="utf-8"?>
<sst xmlns="http://schemas.openxmlformats.org/spreadsheetml/2006/main" count="898" uniqueCount="485">
  <si>
    <t>单位名称：</t>
  </si>
  <si>
    <t>部门预算公开表</t>
  </si>
  <si>
    <t>编制日期：   年   月   日</t>
  </si>
  <si>
    <t>部门领导：</t>
  </si>
  <si>
    <t>财务负责人：</t>
  </si>
  <si>
    <t xml:space="preserve">    制表人：</t>
  </si>
  <si>
    <t xml:space="preserve">      </t>
  </si>
  <si>
    <t>目  录</t>
  </si>
  <si>
    <t>表  名</t>
  </si>
  <si>
    <t>备  注</t>
  </si>
  <si>
    <t>（1）部门收支总体情况表</t>
  </si>
  <si>
    <t>（2）部门收入总体情况表</t>
  </si>
  <si>
    <t>财务预算口径</t>
  </si>
  <si>
    <t>（3）部门支出总体情况表</t>
  </si>
  <si>
    <t>功能分类全口径</t>
  </si>
  <si>
    <t>（4）财政拨款收支总体情况表</t>
  </si>
  <si>
    <t>（5）财政拨款支出表</t>
  </si>
  <si>
    <t>财政拨款按单位</t>
  </si>
  <si>
    <t>（6）一般公共预算支出情况表</t>
  </si>
  <si>
    <t>功能分类</t>
  </si>
  <si>
    <t>（7）一般公共预算基本支出情况表</t>
  </si>
  <si>
    <t>支出经济分类</t>
  </si>
  <si>
    <t>（8）一般公共预算“三公”经费、会议费、培训费安排表</t>
  </si>
  <si>
    <t>机关运行经费、经济分类</t>
  </si>
  <si>
    <t>（9）一般公共预算机关运行经费</t>
  </si>
  <si>
    <r>
      <rPr>
        <u/>
        <sz val="10"/>
        <color rgb="FF800080"/>
        <rFont val="宋体"/>
        <charset val="134"/>
      </rPr>
      <t>（</t>
    </r>
    <r>
      <rPr>
        <u/>
        <sz val="10"/>
        <color rgb="FF800080"/>
        <rFont val="Arial"/>
        <charset val="134"/>
      </rPr>
      <t>10</t>
    </r>
    <r>
      <rPr>
        <u/>
        <sz val="10"/>
        <color rgb="FF800080"/>
        <rFont val="宋体"/>
        <charset val="134"/>
      </rPr>
      <t>）政府性基金预算支出情况表</t>
    </r>
  </si>
  <si>
    <r>
      <rPr>
        <u/>
        <sz val="10"/>
        <color rgb="FF800080"/>
        <rFont val="宋体"/>
        <charset val="134"/>
      </rPr>
      <t>（</t>
    </r>
    <r>
      <rPr>
        <u/>
        <sz val="10"/>
        <color rgb="FF800080"/>
        <rFont val="Arial"/>
        <charset val="134"/>
      </rPr>
      <t>11</t>
    </r>
    <r>
      <rPr>
        <u/>
        <sz val="10"/>
        <color rgb="FF800080"/>
        <rFont val="宋体"/>
        <charset val="134"/>
      </rPr>
      <t>）部门预算项目支出绩效目标表</t>
    </r>
  </si>
  <si>
    <t>返回</t>
  </si>
  <si>
    <t>部门收支总体情况表</t>
  </si>
  <si>
    <t>单位：万元</t>
  </si>
  <si>
    <t>收     入</t>
  </si>
  <si>
    <t>支     出</t>
  </si>
  <si>
    <t>项目</t>
  </si>
  <si>
    <t>预算数</t>
  </si>
  <si>
    <t>一、一般公共预算财政拨款收入</t>
  </si>
  <si>
    <t>一、一般公共服务支出</t>
  </si>
  <si>
    <t>二、政府性基金预算财政拨款收入</t>
  </si>
  <si>
    <t>二、外交支出</t>
  </si>
  <si>
    <t>三、国有资本经营预算收入</t>
  </si>
  <si>
    <t>三、国防支出</t>
  </si>
  <si>
    <t>四、教育专户核算</t>
  </si>
  <si>
    <t>四、公共安全支出</t>
  </si>
  <si>
    <t>五、事业收入</t>
  </si>
  <si>
    <t>五、教育支出</t>
  </si>
  <si>
    <t>六、上级补助收入</t>
  </si>
  <si>
    <t>六、科学技术支出</t>
  </si>
  <si>
    <t>七、附属单位上缴收入</t>
  </si>
  <si>
    <t>七、文化旅游体育与传媒支出</t>
  </si>
  <si>
    <t>八、经营收入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</si>
  <si>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</si>
  <si>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</si>
  <si>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</si>
  <si>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</si>
  <si>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</si>
  <si>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</si>
  <si>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</si>
  <si>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</si>
  <si>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</si>
  <si>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</si>
  <si>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</si>
  <si>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</si>
  <si>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</si>
  <si>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</si>
  <si>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</si>
  <si>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二十二、灾害防治及应急管理支出</t>
  </si>
  <si>
    <t>二十三、国有资本经营预算支出</t>
  </si>
  <si>
    <t>二十四、预备费</t>
  </si>
  <si>
    <t>二十五、其他支出</t>
  </si>
  <si>
    <t>二十六、转移性支出</t>
  </si>
  <si>
    <t>二十七、债务还本支出</t>
  </si>
  <si>
    <t>二十八、债务付息支出</t>
  </si>
  <si>
    <t>二十九、债务发行费用支出</t>
  </si>
  <si>
    <t>本年收入合计</t>
  </si>
  <si>
    <t>本年支出合计</t>
  </si>
  <si>
    <t>十、上年结转</t>
  </si>
  <si>
    <t>三十、结转下年</t>
  </si>
  <si>
    <t>十一、上年结余</t>
  </si>
  <si>
    <t>收入总计</t>
  </si>
  <si>
    <t>支出总计</t>
  </si>
  <si>
    <t>部门收入总体情况表</t>
  </si>
  <si>
    <t xml:space="preserve">    经费拨款</t>
  </si>
  <si>
    <t xml:space="preserve">    行政事业性收费收入</t>
  </si>
  <si>
    <t xml:space="preserve">    罚没收入</t>
  </si>
  <si>
    <t xml:space="preserve">    国有资源（资产）有偿使用收入</t>
  </si>
  <si>
    <t xml:space="preserve">    捐赠收入</t>
  </si>
  <si>
    <t xml:space="preserve">    政府住房基金收入</t>
  </si>
  <si>
    <t xml:space="preserve">        本年收入合计</t>
  </si>
  <si>
    <t xml:space="preserve"> </t>
  </si>
  <si>
    <t xml:space="preserve">    财政性资金结转</t>
  </si>
  <si>
    <t xml:space="preserve">        一般公共预算收入结转</t>
  </si>
  <si>
    <t xml:space="preserve">        政府性基金预算收入结转</t>
  </si>
  <si>
    <t xml:space="preserve">        国有资本经营收入结转</t>
  </si>
  <si>
    <t xml:space="preserve">    非财政性资金结转</t>
  </si>
  <si>
    <t xml:space="preserve">    教育专户结转</t>
  </si>
  <si>
    <t xml:space="preserve">    财政性资金结余</t>
  </si>
  <si>
    <t xml:space="preserve">        一般公共预算收入结余</t>
  </si>
  <si>
    <t xml:space="preserve">        政府性基金预算收入结余</t>
  </si>
  <si>
    <t xml:space="preserve">        国有资本经营收入结余</t>
  </si>
  <si>
    <t xml:space="preserve">    非财政性资金结余</t>
  </si>
  <si>
    <t xml:space="preserve">        收入合计</t>
  </si>
  <si>
    <t>部门支出总体情况表</t>
  </si>
  <si>
    <t>功能分类科目</t>
  </si>
  <si>
    <t>支出合计</t>
  </si>
  <si>
    <t>基本支出</t>
  </si>
  <si>
    <t>项目支出</t>
  </si>
  <si>
    <t>上年结转</t>
  </si>
  <si>
    <t>**</t>
  </si>
  <si>
    <t>合计</t>
  </si>
  <si>
    <t>201一般公共服务支出</t>
  </si>
  <si>
    <t>　13商贸事务</t>
  </si>
  <si>
    <t>　　01行政运行</t>
  </si>
  <si>
    <t>208社会保障和就业支出</t>
  </si>
  <si>
    <t>　05行政事业单位离退休</t>
  </si>
  <si>
    <t>　　05机关事业单位基本养老保险缴费支出</t>
  </si>
  <si>
    <t>　99财政对其他社会保险基金的补助</t>
  </si>
  <si>
    <t>　　99财政对失业保险基金的补助</t>
  </si>
  <si>
    <t>　　99财政对工伤保险基金的补助</t>
  </si>
  <si>
    <t>210卫生健康支出</t>
  </si>
  <si>
    <t>　11行政事业单位医疗</t>
  </si>
  <si>
    <t>　　01行政单位医疗</t>
  </si>
  <si>
    <t>　　03公务员医疗补助</t>
  </si>
  <si>
    <t>216商业服务业等支出</t>
  </si>
  <si>
    <t>　02商业流通事务</t>
  </si>
  <si>
    <t>　　02一般行政管理事务</t>
  </si>
  <si>
    <t>221住房保障支出</t>
  </si>
  <si>
    <t>　02住房改革支出</t>
  </si>
  <si>
    <t>　　01住房公积金</t>
  </si>
  <si>
    <t>财政拨款收支总体情况表</t>
  </si>
  <si>
    <t>收      入</t>
  </si>
  <si>
    <t>支      出</t>
  </si>
  <si>
    <t>一、本年收入</t>
  </si>
  <si>
    <t>一、本年支出</t>
  </si>
  <si>
    <t>（一）一般公共预算财政拨款</t>
  </si>
  <si>
    <t>（一）一般公共服务支出</t>
  </si>
  <si>
    <t>（二）政府性基金预算财政拨款</t>
  </si>
  <si>
    <t>（二）外交支出</t>
  </si>
  <si>
    <t>（三）国有资本经营预算财政拨款</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</si>
  <si>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</si>
  <si>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</si>
  <si>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</si>
  <si>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</si>
  <si>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</si>
  <si>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</si>
  <si>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</si>
  <si>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</si>
  <si>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</si>
  <si>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</si>
  <si>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</si>
  <si>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</si>
  <si>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</si>
  <si>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</si>
  <si>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</si>
  <si>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</si>
  <si>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</si>
  <si>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</si>
  <si>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</si>
  <si>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（二十二）灾害防治及应急管理支出</t>
  </si>
  <si>
    <t>（二十三）国有资本经营预算支出</t>
  </si>
  <si>
    <t>（二十四）预备费</t>
  </si>
  <si>
    <t>（二十五）其他支出</t>
  </si>
  <si>
    <t>（二十六）债务还本支出</t>
  </si>
  <si>
    <t>（二十七）债务付息支出</t>
  </si>
  <si>
    <t>（二十八）债务发行费用支出</t>
  </si>
  <si>
    <t>收  入  总  计</t>
  </si>
  <si>
    <t>支  出  总  计</t>
  </si>
  <si>
    <t>财政拨款支出表</t>
  </si>
  <si>
    <t>单位名称</t>
  </si>
  <si>
    <t>一般公共预算支出</t>
  </si>
  <si>
    <t>政府性基金预算支出</t>
  </si>
  <si>
    <t>国有资本经营预算支出</t>
  </si>
  <si>
    <t>高台县商务局</t>
  </si>
  <si>
    <t>一般公共预算支出情况表</t>
  </si>
  <si>
    <t>科目编码</t>
  </si>
  <si>
    <t>科目名称</t>
  </si>
  <si>
    <t>201</t>
  </si>
  <si>
    <t>一般公共服务支出</t>
  </si>
  <si>
    <t>20113</t>
  </si>
  <si>
    <t>商贸事务</t>
  </si>
  <si>
    <t>2011301</t>
  </si>
  <si>
    <t>行政运行</t>
  </si>
  <si>
    <t>208</t>
  </si>
  <si>
    <t>社会保障和就业支出</t>
  </si>
  <si>
    <t>20805</t>
  </si>
  <si>
    <t>行政事业单位离退休</t>
  </si>
  <si>
    <t>2080505</t>
  </si>
  <si>
    <t>机关事业单位基本养老保险缴费支出</t>
  </si>
  <si>
    <t>20899</t>
  </si>
  <si>
    <t>财政对其他社会保险基金的补助</t>
  </si>
  <si>
    <t>2089999</t>
  </si>
  <si>
    <t>财政对失业保险基金的补助</t>
  </si>
  <si>
    <t>财政对工伤保险基金的补助</t>
  </si>
  <si>
    <t>210</t>
  </si>
  <si>
    <t>卫生健康支出</t>
  </si>
  <si>
    <t>21011</t>
  </si>
  <si>
    <t>行政事业单位医疗</t>
  </si>
  <si>
    <t>2101101</t>
  </si>
  <si>
    <t>行政单位医疗</t>
  </si>
  <si>
    <t>2101103</t>
  </si>
  <si>
    <t>公务员医疗补助</t>
  </si>
  <si>
    <t>216</t>
  </si>
  <si>
    <t>商业服务业等支出</t>
  </si>
  <si>
    <t>21602</t>
  </si>
  <si>
    <t>商业流通事务</t>
  </si>
  <si>
    <t>2160202</t>
  </si>
  <si>
    <t>一般行政管理事务</t>
  </si>
  <si>
    <t>221</t>
  </si>
  <si>
    <t>住房保障支出</t>
  </si>
  <si>
    <t>22102</t>
  </si>
  <si>
    <t>住房改革支出</t>
  </si>
  <si>
    <t>2210201</t>
  </si>
  <si>
    <t>住房公积金</t>
  </si>
  <si>
    <t>一般公共预算基本支出情况表</t>
  </si>
  <si>
    <t>经济分类科目</t>
  </si>
  <si>
    <t>一般公共预算基本支出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</si>
  <si>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</si>
  <si>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</si>
  <si>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</si>
  <si>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</si>
  <si>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</si>
  <si>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</si>
  <si>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</si>
  <si>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</si>
  <si>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</si>
  <si>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</si>
  <si>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</si>
  <si>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</si>
  <si>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</si>
  <si>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</si>
  <si>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</si>
  <si>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</si>
  <si>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</si>
  <si>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</si>
  <si>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</si>
  <si>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</si>
  <si>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</si>
  <si>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</si>
  <si>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</si>
  <si>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</si>
  <si>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</si>
  <si>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</si>
  <si>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</si>
  <si>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</si>
  <si>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</si>
  <si>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</si>
  <si>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</si>
  <si>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</si>
  <si>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</si>
  <si>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</si>
  <si>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</si>
  <si>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</si>
  <si>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</si>
  <si>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</si>
  <si>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</si>
  <si>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</si>
  <si>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</si>
  <si>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</si>
  <si>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</si>
  <si>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</si>
  <si>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</si>
  <si>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</si>
  <si>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</si>
  <si>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</si>
  <si>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</si>
  <si>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</si>
  <si>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</si>
  <si>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</si>
  <si>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</si>
  <si>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</si>
  <si>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</si>
  <si>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</si>
  <si>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</si>
  <si>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</si>
  <si>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</si>
  <si>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</si>
  <si>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</si>
  <si>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</si>
  <si>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</si>
  <si>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</si>
  <si>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</si>
  <si>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</si>
  <si>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</si>
  <si>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</si>
  <si>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</si>
  <si>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</si>
  <si>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</si>
  <si>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</si>
  <si>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</si>
  <si>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</si>
  <si>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</si>
  <si>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</si>
  <si>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</si>
  <si>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</si>
  <si>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</si>
  <si>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</si>
  <si>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</si>
  <si>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</si>
  <si>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</si>
  <si>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</si>
  <si>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</si>
  <si>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</si>
  <si>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</si>
  <si>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</si>
  <si>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</si>
  <si>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</si>
  <si>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</si>
  <si>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</si>
  <si>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</si>
  <si>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</si>
  <si>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</si>
  <si>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</si>
  <si>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 xml:space="preserve">  30310</t>
  </si>
  <si>
    <t xml:space="preserve">  个人农业生产补贴</t>
  </si>
  <si>
    <t xml:space="preserve">  30399</t>
  </si>
  <si>
    <t>对其他个人和家庭的补助</t>
  </si>
  <si>
    <r>
      <rPr>
        <sz val="9"/>
        <color indexed="8"/>
        <rFont val="宋体"/>
        <charset val="134"/>
      </rPr>
      <t>备注：</t>
    </r>
    <r>
      <rPr>
        <sz val="11"/>
        <color indexed="8"/>
        <rFont val="Calibri"/>
        <charset val="134"/>
      </rPr>
      <t>"30302</t>
    </r>
    <r>
      <rPr>
        <sz val="11"/>
        <color indexed="8"/>
        <rFont val="宋体"/>
        <charset val="134"/>
      </rPr>
      <t>退休费</t>
    </r>
    <r>
      <rPr>
        <sz val="11"/>
        <color indexed="8"/>
        <rFont val="Calibri"/>
        <charset val="134"/>
      </rPr>
      <t>"</t>
    </r>
    <r>
      <rPr>
        <sz val="11"/>
        <color indexed="8"/>
        <rFont val="宋体"/>
        <charset val="134"/>
      </rPr>
      <t>中不含退休人员养老金</t>
    </r>
  </si>
  <si>
    <t>一般公共预算“三公”经费、会议费、培训费支出情况表</t>
  </si>
  <si>
    <t>“三公”经费合计</t>
  </si>
  <si>
    <t>因公出国（境）费用</t>
  </si>
  <si>
    <t>公务接待费</t>
  </si>
  <si>
    <t>公务用车购置和运行费</t>
  </si>
  <si>
    <t>会议费</t>
  </si>
  <si>
    <t>培训费</t>
  </si>
  <si>
    <t>公务用车购置费</t>
  </si>
  <si>
    <t>公务用车运行费</t>
  </si>
  <si>
    <t>一般公共预算机关运行经费</t>
  </si>
  <si>
    <t>序号</t>
  </si>
  <si>
    <t>办公费</t>
  </si>
  <si>
    <t>印刷费</t>
  </si>
  <si>
    <t>水费</t>
  </si>
  <si>
    <t>电费</t>
  </si>
  <si>
    <t>邮电费</t>
  </si>
  <si>
    <t>取暖费</t>
  </si>
  <si>
    <t>物业管理费</t>
  </si>
  <si>
    <t>差旅费</t>
  </si>
  <si>
    <t>维修（护）费</t>
  </si>
  <si>
    <t>福利费</t>
  </si>
  <si>
    <t>公务用车运行维护费</t>
  </si>
  <si>
    <t>其他商品和服务支出</t>
  </si>
  <si>
    <t>办公设备购置</t>
  </si>
  <si>
    <t>政府性基金预算支出情况表</t>
  </si>
  <si>
    <t>项        目</t>
  </si>
  <si>
    <t>备注：本单位无政府性基金预算支出</t>
  </si>
  <si>
    <t>附件11：</t>
  </si>
  <si>
    <t xml:space="preserve"> 部门预算项目支出绩效目标表</t>
  </si>
  <si>
    <t>（2023年度）</t>
  </si>
  <si>
    <t>项目名称</t>
  </si>
  <si>
    <t>电子商务经费</t>
  </si>
  <si>
    <t>主管部门</t>
  </si>
  <si>
    <t>实施单位</t>
  </si>
  <si>
    <t>预算    执行    指标  （10分）</t>
  </si>
  <si>
    <t>年度预算</t>
  </si>
  <si>
    <t>年度资金总额</t>
  </si>
  <si>
    <t>8万元</t>
  </si>
  <si>
    <t>其中：财政拨款资金</t>
  </si>
  <si>
    <t>其他资金</t>
  </si>
  <si>
    <t>年度总体目标</t>
  </si>
  <si>
    <t>按规定程序支付电子商务工作所需的办公用品、办公耗材、办公设施购置费用和工作人员出差培训费用以及赴外参展费用，按时支付从事电子商务工作公益性岗位人员的劳务费用，电子商务工作正常高效运行，促进全县电商产业持续健康发展。</t>
  </si>
  <si>
    <t>绩效指标</t>
  </si>
  <si>
    <t>一级指标</t>
  </si>
  <si>
    <t>二级指标</t>
  </si>
  <si>
    <t>三级指标</t>
  </si>
  <si>
    <t>指标值</t>
  </si>
  <si>
    <t>产出指标（50分）</t>
  </si>
  <si>
    <t>数量指标</t>
  </si>
  <si>
    <t>日常工作完成率</t>
  </si>
  <si>
    <t>保障出差人次</t>
  </si>
  <si>
    <t>≥10人次</t>
  </si>
  <si>
    <t>劳务费用</t>
  </si>
  <si>
    <r>
      <rPr>
        <sz val="10"/>
        <color rgb="FF000000"/>
        <rFont val="仿宋_GB2312"/>
        <charset val="134"/>
      </rPr>
      <t>≥</t>
    </r>
    <r>
      <rPr>
        <sz val="10.5"/>
        <color rgb="FF000000"/>
        <rFont val="仿宋_GB2312"/>
        <charset val="134"/>
      </rPr>
      <t>13200元</t>
    </r>
  </si>
  <si>
    <t>质量指标</t>
  </si>
  <si>
    <t>日常工作完成合格率</t>
  </si>
  <si>
    <t>时效指标</t>
  </si>
  <si>
    <t>成本指标</t>
  </si>
  <si>
    <t>成本控制率</t>
  </si>
  <si>
    <t>≤100%</t>
  </si>
  <si>
    <t>效益指标（30分）</t>
  </si>
  <si>
    <t>经济效益指标</t>
  </si>
  <si>
    <t>社会效益指标</t>
  </si>
  <si>
    <t>保障正常运转</t>
  </si>
  <si>
    <t>有效</t>
  </si>
  <si>
    <t>生态效益指标</t>
  </si>
  <si>
    <t>可持续影响力指标</t>
  </si>
  <si>
    <t>电子商务产业持续稳定增长</t>
  </si>
  <si>
    <t>稳定增长</t>
  </si>
  <si>
    <t>满意度指标（10分）</t>
  </si>
  <si>
    <t>社会公众或服务对象满意度</t>
  </si>
  <si>
    <t>群众满意度</t>
  </si>
  <si>
    <t>≥90%</t>
  </si>
  <si>
    <t>……</t>
  </si>
  <si>
    <t>总分</t>
  </si>
  <si>
    <t>商贸流通工作经费</t>
  </si>
  <si>
    <t>通过商贸流通工作经费的配备，保障日常工作中所需的办公用品、办公耗材、办公设施的购置和报刊杂志、学习资料的征订及外出人员出差、培训费用的支付，单位宣传展板标牌的制作、水、电、暖、电话等费用的支付以及单位临时聘用人员的劳务费用等，确保单位能够正常运转，各项工作能够落实的更实、更细，全面完成县委、县政府及上级主管部门下达的各项目标任务。</t>
  </si>
  <si>
    <t>≥30人次</t>
  </si>
  <si>
    <t>日常工作完成及时性</t>
  </si>
  <si>
    <t>及时</t>
  </si>
  <si>
    <t>商流经济持续健康稳定增长</t>
  </si>
  <si>
    <t>商贸流通企业统计人员补助</t>
  </si>
  <si>
    <t>5.52万元</t>
  </si>
  <si>
    <t>根据《高台县人民政府办公室关于鼓励支持商贸限下企业发展为限上企业奖励实施细则》规定，对当年升规入统企业或个体工商户，能够按时、认真、准确地完成相关报表填报工作，表现出色的统计人员，经商务、统计部门量化考核确认，县政府给予每人每月100元的岗位补贴。确保2023年31户限上商贸流通企业及15个限下监测样本户按时上报社零统计数据。</t>
  </si>
  <si>
    <t>岗位补贴资金发放人数</t>
  </si>
  <si>
    <r>
      <rPr>
        <sz val="10.5"/>
        <color rgb="FF000000"/>
        <rFont val="仿宋"/>
        <charset val="134"/>
      </rPr>
      <t>46</t>
    </r>
    <r>
      <rPr>
        <sz val="10.5"/>
        <color rgb="FF000000"/>
        <rFont val="仿宋_GB2312"/>
        <charset val="134"/>
      </rPr>
      <t>人</t>
    </r>
  </si>
  <si>
    <t>资金发放准确率</t>
  </si>
  <si>
    <t>限上入库企业或个体户上报数据准确率</t>
  </si>
  <si>
    <t>岗位补贴资金发放及时性</t>
  </si>
  <si>
    <t>统计人员按时上报社零统计数据</t>
  </si>
  <si>
    <t>有效保障</t>
  </si>
  <si>
    <t>商贸企业入库积极性</t>
  </si>
  <si>
    <t>有效提升</t>
  </si>
  <si>
    <t>限上入库企业或个体户满意度</t>
  </si>
  <si>
    <t>张交会</t>
  </si>
  <si>
    <t>20万元</t>
  </si>
  <si>
    <t>组织15户以上的企业参加丝绸之路生态农业暨现代丝路寒旱农业绿色有机产品张掖交易会（以下简称“张交会”），设计搭建特装馆1个，充分展示我县农特产品及生态经济取得的丰硕成果，让高台农特产品走出去，进一步拓宽农产品销售渠道。</t>
  </si>
  <si>
    <t>参加张交会企业数量</t>
  </si>
  <si>
    <t>≥15家</t>
  </si>
  <si>
    <t>设计搭建高台特装馆</t>
  </si>
  <si>
    <t>1个</t>
  </si>
  <si>
    <t>高台特装馆设计搭建合格率</t>
  </si>
  <si>
    <t>各项工作完成及时性</t>
  </si>
  <si>
    <t>参展企业签约农特产品订单合同金额</t>
  </si>
  <si>
    <t>≥500万元</t>
  </si>
  <si>
    <t>农特产品知晓率</t>
  </si>
  <si>
    <t>明显提升</t>
  </si>
  <si>
    <t>拓宽农特产品销售渠道</t>
  </si>
  <si>
    <t>高台县知名率</t>
  </si>
  <si>
    <t>不断提升</t>
  </si>
  <si>
    <t>社会公众满意度</t>
  </si>
  <si>
    <t>促外贸转方式调结构稳增长奖励资金</t>
  </si>
  <si>
    <t>30万元</t>
  </si>
  <si>
    <t>2022年，我县预计出口创汇1200万元以上的企业1户（高台县弘昌科盛番茄制品有限公司），预计出口创汇700万元以上的企业2户（高台县金康脱水蔬菜有限公司、高台县宏丰蔬菜加工有限责任公司）奖励35万元；对当年新增出口基地备案2000亩，奖励10万元。高台县弘昌科盛番茄制品有限公司新增基地备案6000亩，共需奖励资金30万元。</t>
  </si>
  <si>
    <t>出口创汇达1000万元的企业数</t>
  </si>
  <si>
    <t>≥1家</t>
  </si>
  <si>
    <t>出口创汇达700万元企业数</t>
  </si>
  <si>
    <t>≥2家</t>
  </si>
  <si>
    <t>新增基地备案</t>
  </si>
  <si>
    <t>≥2000亩</t>
  </si>
  <si>
    <t>资金发放及时性</t>
  </si>
  <si>
    <t>2021年全县外贸进出口总额同比增长</t>
  </si>
  <si>
    <t>≥20%</t>
  </si>
  <si>
    <t>带动就业人数</t>
  </si>
  <si>
    <t>≥300人</t>
  </si>
  <si>
    <t>带动增收农户</t>
  </si>
  <si>
    <t>≥1000户</t>
  </si>
  <si>
    <t>外贸企业开拓国际市场的积极性</t>
  </si>
  <si>
    <t>持续提升</t>
  </si>
  <si>
    <t>外贸企业满意度</t>
  </si>
  <si>
    <t>≥95</t>
  </si>
  <si>
    <t>招商引资工作经费</t>
  </si>
  <si>
    <t>4万元</t>
  </si>
  <si>
    <t>通过招商经费的配备，积极外出参加各类农产品推介会、招商会、进博会等，努力将高台的特色农产品和优势资源推出去，吸引更多的企业到我县投资建设，为全县经济发展注入活力，为推动我县经济增长、农民增收贡献力量。外出参加农产品推介会、洽谈会3次以上，年内引进招商引资企业3户以上，招商引资额达1.2亿元。下达的各项目标任务。</t>
  </si>
  <si>
    <t>按时参加农产品推介会、对接会、洽谈会</t>
  </si>
  <si>
    <t>≥3人次</t>
  </si>
  <si>
    <t>引进招商引资企业</t>
  </si>
  <si>
    <t>≥3户</t>
  </si>
  <si>
    <t>引进企业落地率</t>
  </si>
  <si>
    <t>≥50%</t>
  </si>
  <si>
    <t>为全县经济发展注入活力</t>
  </si>
  <si>
    <t>≥50人</t>
  </si>
  <si>
    <t>引资项目符合环保要求</t>
  </si>
  <si>
    <t>符合</t>
  </si>
  <si>
    <t>稳定推动全县经济发展</t>
  </si>
  <si>
    <t>稳步增长</t>
  </si>
  <si>
    <t>农副产品直销点补助</t>
  </si>
  <si>
    <t>10万元</t>
  </si>
  <si>
    <t>兰州市金张掖农特产品直营店于2019年年底建成并投入使用，按照《兰州市金张掖农特产品直营店建设项目三方合同》约定，兰州市金张掖农特产品直营店在建设当年一次性地补贴装修费用10万元，每年给予10万元的市场推广和场租赁补贴，补贴期限5年，围绕开拓中高端消费市场、打造特色农产品品牌目标，通过线上线下融合发展的方式，积极开展产品宣传和推广，不断扩大销售规模，销售业绩较上年增长30%以上。</t>
  </si>
  <si>
    <t>入住特产店产品数量</t>
  </si>
  <si>
    <r>
      <rPr>
        <sz val="10.5"/>
        <color theme="1"/>
        <rFont val="宋体"/>
        <charset val="134"/>
      </rPr>
      <t>≥</t>
    </r>
    <r>
      <rPr>
        <sz val="10.5"/>
        <color theme="1"/>
        <rFont val="Calibri"/>
        <charset val="134"/>
      </rPr>
      <t>20</t>
    </r>
    <r>
      <rPr>
        <sz val="10.5"/>
        <color theme="1"/>
        <rFont val="宋体"/>
        <charset val="134"/>
      </rPr>
      <t>种</t>
    </r>
  </si>
  <si>
    <t>企业提供的产品质量合格率</t>
  </si>
  <si>
    <t>补贴资金支付及时率</t>
  </si>
  <si>
    <t>农特产品销售额同比增长</t>
  </si>
  <si>
    <t>≥30%</t>
  </si>
  <si>
    <t>高台农特产品知晓率</t>
  </si>
  <si>
    <t>拓宽企业销售渠道</t>
  </si>
  <si>
    <t>推动高台农特产品走出去</t>
  </si>
  <si>
    <t>促消费扩内需专项资金</t>
  </si>
  <si>
    <t>153万元</t>
  </si>
  <si>
    <t>高台县人民政府办公室关于印发《高台县2022年促消费扩内需专项行动实施方案》的通知（高政办发〔2022〕35号）文件要求，认真落实省、市、县关于促消费扩内需工作部署，着力推动全县商贸经济平稳健康发展。</t>
  </si>
  <si>
    <t>补助企业数量</t>
  </si>
  <si>
    <t>≥40家</t>
  </si>
  <si>
    <t>拉动消费</t>
  </si>
  <si>
    <t>拉动经济增长</t>
  </si>
  <si>
    <t>≥9%</t>
  </si>
  <si>
    <t>省级商务专项转移支付</t>
  </si>
  <si>
    <t>根据《甘肃省财政厅关于提前下达2023年省级商务专项转移支付资金指标的通知》（甘财建〔2022〕220号）文件要求，认真落实省、市、县关于促进商务经济高质量发展的工作部署，着力推动全县商贸经济平稳健康发展。</t>
  </si>
  <si>
    <t>≥300万元</t>
  </si>
  <si>
    <t>≥11%</t>
  </si>
</sst>
</file>

<file path=xl/styles.xml><?xml version="1.0" encoding="utf-8"?>
<styleSheet xmlns="http://schemas.openxmlformats.org/spreadsheetml/2006/main" xmlns:xr9="http://schemas.microsoft.com/office/spreadsheetml/2016/revision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Red]\-#,##0.00\ "/>
    <numFmt numFmtId="177" formatCode="0_ "/>
    <numFmt numFmtId="178" formatCode="#,##0.00_ "/>
    <numFmt numFmtId="179" formatCode="#,##0.00;[Red]#,##0.00"/>
    <numFmt numFmtId="180" formatCode="0.00_ ;[Red]\-0.00\ "/>
    <numFmt numFmtId="181" formatCode="#,##0.0000"/>
  </numFmts>
  <fonts count="56">
    <font>
      <sz val="10"/>
      <name val="Arial"/>
      <charset val="134"/>
    </font>
    <font>
      <sz val="11"/>
      <color theme="1"/>
      <name val="宋体"/>
      <charset val="134"/>
      <scheme val="minor"/>
    </font>
    <font>
      <sz val="14"/>
      <color theme="1"/>
      <name val="仿宋_GB2312"/>
      <charset val="134"/>
    </font>
    <font>
      <b/>
      <sz val="20"/>
      <color theme="1"/>
      <name val="仿宋_GB2312"/>
      <charset val="134"/>
    </font>
    <font>
      <b/>
      <sz val="14"/>
      <color theme="1"/>
      <name val="仿宋_GB2312"/>
      <charset val="134"/>
    </font>
    <font>
      <sz val="10"/>
      <color theme="1"/>
      <name val="仿宋_GB2312"/>
      <charset val="134"/>
    </font>
    <font>
      <sz val="10.5"/>
      <color rgb="FF000000"/>
      <name val="仿宋_GB2312"/>
      <charset val="134"/>
    </font>
    <font>
      <sz val="10"/>
      <color rgb="FF000000"/>
      <name val="仿宋_GB2312"/>
      <charset val="134"/>
    </font>
    <font>
      <sz val="10.5"/>
      <color rgb="FF000000"/>
      <name val="仿宋"/>
      <charset val="134"/>
    </font>
    <font>
      <sz val="10.5"/>
      <color theme="1"/>
      <name val="仿宋"/>
      <charset val="134"/>
    </font>
    <font>
      <sz val="10.5"/>
      <color theme="1"/>
      <name val="仿宋_GB2312"/>
      <charset val="134"/>
    </font>
    <font>
      <b/>
      <sz val="10"/>
      <color theme="1"/>
      <name val="仿宋_GB2312"/>
      <charset val="134"/>
    </font>
    <font>
      <sz val="10.5"/>
      <color theme="1"/>
      <name val="宋体"/>
      <charset val="134"/>
    </font>
    <font>
      <sz val="11"/>
      <color indexed="8"/>
      <name val="Calibri"/>
      <charset val="134"/>
    </font>
    <font>
      <u/>
      <sz val="10"/>
      <color indexed="12"/>
      <name val="宋体"/>
      <charset val="134"/>
    </font>
    <font>
      <b/>
      <sz val="18"/>
      <color indexed="8"/>
      <name val="宋体"/>
      <charset val="134"/>
    </font>
    <font>
      <sz val="9"/>
      <color indexed="8"/>
      <name val="宋体"/>
      <charset val="134"/>
    </font>
    <font>
      <b/>
      <sz val="10"/>
      <color indexed="8"/>
      <name val="宋体"/>
      <charset val="134"/>
    </font>
    <font>
      <sz val="10"/>
      <color indexed="8"/>
      <name val="宋体"/>
      <charset val="134"/>
    </font>
    <font>
      <sz val="10"/>
      <name val="宋体"/>
      <charset val="134"/>
    </font>
    <font>
      <u/>
      <sz val="9"/>
      <color indexed="12"/>
      <name val="宋体"/>
      <charset val="134"/>
    </font>
    <font>
      <b/>
      <sz val="9"/>
      <color indexed="8"/>
      <name val="宋体"/>
      <charset val="134"/>
    </font>
    <font>
      <sz val="9"/>
      <color indexed="12"/>
      <name val="宋体"/>
      <charset val="134"/>
    </font>
    <font>
      <u/>
      <sz val="9"/>
      <color rgb="FF800080"/>
      <name val="宋体"/>
      <charset val="134"/>
    </font>
    <font>
      <b/>
      <sz val="18"/>
      <color indexed="8"/>
      <name val="黑体"/>
      <charset val="134"/>
    </font>
    <font>
      <sz val="9"/>
      <color indexed="8"/>
      <name val="Calibri"/>
      <charset val="134"/>
    </font>
    <font>
      <sz val="9"/>
      <color rgb="FFFF0000"/>
      <name val="宋体"/>
      <charset val="134"/>
    </font>
    <font>
      <b/>
      <sz val="16"/>
      <color indexed="8"/>
      <name val="宋体"/>
      <charset val="134"/>
    </font>
    <font>
      <u/>
      <sz val="10"/>
      <color rgb="FF800080"/>
      <name val="宋体"/>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u/>
      <sz val="10"/>
      <color indexed="12"/>
      <name val="Arial"/>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5"/>
      <color theme="1"/>
      <name val="Calibri"/>
      <charset val="134"/>
    </font>
    <font>
      <sz val="11"/>
      <color indexed="8"/>
      <name val="宋体"/>
      <charset val="134"/>
    </font>
    <font>
      <u/>
      <sz val="10"/>
      <color rgb="FF800080"/>
      <name val="Arial"/>
      <charset val="134"/>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0"/>
      </top>
      <bottom style="thin">
        <color indexed="8"/>
      </bottom>
      <diagonal/>
    </border>
    <border>
      <left style="thin">
        <color indexed="8"/>
      </left>
      <right/>
      <top style="thin">
        <color indexed="0"/>
      </top>
      <bottom/>
      <diagonal/>
    </border>
    <border>
      <left style="thin">
        <color indexed="8"/>
      </left>
      <right/>
      <top style="thin">
        <color indexed="0"/>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style="thin">
        <color indexed="8"/>
      </top>
      <bottom style="thin">
        <color indexed="8"/>
      </bottom>
      <diagonal/>
    </border>
    <border>
      <left style="thin">
        <color indexed="9"/>
      </left>
      <right style="thin">
        <color indexed="9"/>
      </right>
      <top style="thin">
        <color indexed="9"/>
      </top>
      <bottom style="thin">
        <color indexed="9"/>
      </bottom>
      <diagonal/>
    </border>
    <border>
      <left/>
      <right/>
      <top/>
      <bottom style="thin">
        <color indexed="8"/>
      </bottom>
      <diagonal/>
    </border>
    <border>
      <left/>
      <right style="thin">
        <color indexed="8"/>
      </right>
      <top style="thin">
        <color auto="1"/>
      </top>
      <bottom style="thin">
        <color auto="1"/>
      </bottom>
      <diagonal/>
    </border>
    <border>
      <left style="thin">
        <color indexed="8"/>
      </left>
      <right/>
      <top style="thin">
        <color auto="1"/>
      </top>
      <bottom style="thin">
        <color auto="1"/>
      </bottom>
      <diagonal/>
    </border>
    <border>
      <left style="thin">
        <color indexed="8"/>
      </left>
      <right style="thin">
        <color indexed="8"/>
      </right>
      <top style="thin">
        <color auto="1"/>
      </top>
      <bottom style="thin">
        <color auto="1"/>
      </bottom>
      <diagonal/>
    </border>
    <border>
      <left/>
      <right style="thin">
        <color indexed="8"/>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0">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center"/>
    </xf>
    <xf numFmtId="0" fontId="1" fillId="4" borderId="24"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5" applyNumberFormat="0" applyFill="0" applyAlignment="0" applyProtection="0">
      <alignment vertical="center"/>
    </xf>
    <xf numFmtId="0" fontId="39" fillId="0" borderId="25" applyNumberFormat="0" applyFill="0" applyAlignment="0" applyProtection="0">
      <alignment vertical="center"/>
    </xf>
    <xf numFmtId="0" fontId="40" fillId="0" borderId="26" applyNumberFormat="0" applyFill="0" applyAlignment="0" applyProtection="0">
      <alignment vertical="center"/>
    </xf>
    <xf numFmtId="0" fontId="40" fillId="0" borderId="0" applyNumberFormat="0" applyFill="0" applyBorder="0" applyAlignment="0" applyProtection="0">
      <alignment vertical="center"/>
    </xf>
    <xf numFmtId="0" fontId="41" fillId="5" borderId="27" applyNumberFormat="0" applyAlignment="0" applyProtection="0">
      <alignment vertical="center"/>
    </xf>
    <xf numFmtId="0" fontId="42" fillId="6" borderId="28" applyNumberFormat="0" applyAlignment="0" applyProtection="0">
      <alignment vertical="center"/>
    </xf>
    <xf numFmtId="0" fontId="43" fillId="6" borderId="27" applyNumberFormat="0" applyAlignment="0" applyProtection="0">
      <alignment vertical="center"/>
    </xf>
    <xf numFmtId="0" fontId="44" fillId="7" borderId="29" applyNumberFormat="0" applyAlignment="0" applyProtection="0">
      <alignment vertical="center"/>
    </xf>
    <xf numFmtId="0" fontId="45" fillId="0" borderId="30" applyNumberFormat="0" applyFill="0" applyAlignment="0" applyProtection="0">
      <alignment vertical="center"/>
    </xf>
    <xf numFmtId="0" fontId="46" fillId="0" borderId="31" applyNumberFormat="0" applyFill="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2" fillId="0" borderId="0">
      <alignment vertical="center"/>
    </xf>
  </cellStyleXfs>
  <cellXfs count="204">
    <xf numFmtId="0" fontId="0" fillId="0" borderId="0" xfId="0"/>
    <xf numFmtId="0" fontId="1" fillId="0"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 xfId="0" applyFont="1" applyFill="1" applyBorder="1" applyAlignment="1">
      <alignment vertical="center" textRotation="255"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2" xfId="0" applyFont="1" applyFill="1" applyBorder="1" applyAlignment="1">
      <alignment horizontal="center" vertical="center" textRotation="255"/>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textRotation="255"/>
    </xf>
    <xf numFmtId="0" fontId="5" fillId="0" borderId="1" xfId="0" applyFont="1" applyFill="1" applyBorder="1" applyAlignment="1">
      <alignment horizontal="center" vertical="center" textRotation="255"/>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7" xfId="0" applyFont="1" applyFill="1" applyBorder="1" applyAlignment="1">
      <alignment horizontal="center" vertical="center" textRotation="255"/>
    </xf>
    <xf numFmtId="0" fontId="5" fillId="0" borderId="2" xfId="0" applyFont="1" applyFill="1" applyBorder="1" applyAlignment="1">
      <alignment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9" fontId="8" fillId="2" borderId="1" xfId="0" applyNumberFormat="1" applyFont="1" applyFill="1" applyBorder="1" applyAlignment="1">
      <alignment horizontal="center" vertical="center"/>
    </xf>
    <xf numFmtId="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9" fontId="7" fillId="2"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0" fontId="7" fillId="2" borderId="1" xfId="0" applyFont="1" applyFill="1" applyBorder="1" applyAlignment="1">
      <alignment horizontal="left" vertical="center" wrapText="1"/>
    </xf>
    <xf numFmtId="9" fontId="6"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xf>
    <xf numFmtId="0" fontId="0" fillId="0" borderId="0" xfId="0" applyFill="1"/>
    <xf numFmtId="0" fontId="13" fillId="0" borderId="0" xfId="0" applyFont="1" applyBorder="1" applyAlignment="1" applyProtection="1"/>
    <xf numFmtId="0" fontId="14" fillId="0" borderId="0" xfId="0" applyFont="1" applyBorder="1" applyAlignment="1" applyProtection="1">
      <alignment vertical="center" wrapText="1"/>
    </xf>
    <xf numFmtId="0" fontId="15" fillId="0" borderId="0" xfId="0" applyFont="1" applyBorder="1" applyAlignment="1" applyProtection="1">
      <alignment horizontal="center" vertical="center"/>
    </xf>
    <xf numFmtId="0" fontId="16" fillId="0" borderId="0" xfId="0" applyFont="1" applyBorder="1" applyAlignment="1" applyProtection="1">
      <alignment horizontal="right" vertical="center"/>
    </xf>
    <xf numFmtId="0" fontId="17" fillId="0" borderId="8" xfId="0" applyFont="1" applyBorder="1" applyAlignment="1" applyProtection="1">
      <alignment horizontal="center" vertical="center"/>
    </xf>
    <xf numFmtId="0" fontId="17" fillId="0" borderId="9" xfId="0" applyFont="1" applyBorder="1" applyAlignment="1" applyProtection="1">
      <alignment horizontal="center" vertical="center" wrapText="1"/>
    </xf>
    <xf numFmtId="0" fontId="17" fillId="0" borderId="8" xfId="0" applyFont="1" applyBorder="1" applyAlignment="1" applyProtection="1">
      <alignment vertical="center"/>
    </xf>
    <xf numFmtId="0" fontId="17" fillId="0" borderId="10" xfId="0" applyFont="1" applyBorder="1" applyAlignment="1" applyProtection="1">
      <alignment vertical="center" wrapText="1"/>
    </xf>
    <xf numFmtId="0" fontId="18" fillId="0" borderId="8" xfId="0" applyNumberFormat="1" applyFont="1" applyFill="1" applyBorder="1" applyAlignment="1" applyProtection="1">
      <alignment horizontal="left" vertical="center"/>
    </xf>
    <xf numFmtId="176" fontId="18" fillId="0" borderId="10" xfId="0" applyNumberFormat="1" applyFont="1" applyFill="1" applyBorder="1" applyAlignment="1" applyProtection="1">
      <alignment horizontal="right" vertical="center"/>
    </xf>
    <xf numFmtId="0" fontId="13" fillId="0" borderId="0" xfId="0" applyFont="1" applyFill="1" applyBorder="1" applyAlignment="1" applyProtection="1"/>
    <xf numFmtId="0" fontId="19" fillId="0" borderId="0" xfId="0" applyFont="1"/>
    <xf numFmtId="0" fontId="18" fillId="0" borderId="0" xfId="0" applyFont="1" applyBorder="1" applyAlignment="1" applyProtection="1">
      <alignment vertical="center"/>
    </xf>
    <xf numFmtId="0" fontId="13" fillId="0" borderId="0" xfId="0" applyFont="1" applyFill="1" applyBorder="1" applyAlignment="1" applyProtection="1">
      <alignment vertical="center"/>
    </xf>
    <xf numFmtId="0" fontId="20" fillId="0" borderId="0" xfId="0" applyFont="1" applyBorder="1" applyAlignment="1" applyProtection="1">
      <alignment vertical="center" wrapText="1"/>
    </xf>
    <xf numFmtId="0" fontId="20" fillId="0" borderId="0" xfId="0" applyFont="1" applyBorder="1" applyAlignment="1" applyProtection="1"/>
    <xf numFmtId="0" fontId="16" fillId="0" borderId="11" xfId="0" applyFont="1" applyBorder="1" applyAlignment="1" applyProtection="1">
      <alignment horizontal="center" vertical="center"/>
    </xf>
    <xf numFmtId="0" fontId="16" fillId="0" borderId="12" xfId="0" applyFont="1" applyBorder="1" applyAlignment="1" applyProtection="1">
      <alignment horizontal="center" vertical="center"/>
    </xf>
    <xf numFmtId="0" fontId="16" fillId="0" borderId="13" xfId="0" applyFont="1" applyBorder="1" applyAlignment="1" applyProtection="1">
      <alignment horizontal="center" vertical="center"/>
    </xf>
    <xf numFmtId="177" fontId="21" fillId="0" borderId="11" xfId="0" applyNumberFormat="1" applyFont="1" applyFill="1" applyBorder="1" applyAlignment="1" applyProtection="1">
      <alignment horizontal="center" vertical="center"/>
    </xf>
    <xf numFmtId="0" fontId="21" fillId="0" borderId="12" xfId="0" applyNumberFormat="1" applyFont="1" applyFill="1" applyBorder="1" applyAlignment="1" applyProtection="1">
      <alignment horizontal="left" vertical="center"/>
    </xf>
    <xf numFmtId="178" fontId="21" fillId="0" borderId="12" xfId="0" applyNumberFormat="1" applyFont="1" applyFill="1" applyBorder="1" applyAlignment="1" applyProtection="1">
      <alignment horizontal="right" vertical="center"/>
    </xf>
    <xf numFmtId="178" fontId="21" fillId="0" borderId="13" xfId="0" applyNumberFormat="1" applyFont="1" applyFill="1" applyBorder="1" applyAlignment="1" applyProtection="1">
      <alignment horizontal="right" vertical="center"/>
    </xf>
    <xf numFmtId="177" fontId="16" fillId="0" borderId="11" xfId="0" applyNumberFormat="1" applyFont="1" applyFill="1" applyBorder="1" applyAlignment="1" applyProtection="1">
      <alignment horizontal="center" vertical="center"/>
    </xf>
    <xf numFmtId="0" fontId="16" fillId="0" borderId="12" xfId="0" applyNumberFormat="1" applyFont="1" applyFill="1" applyBorder="1" applyAlignment="1" applyProtection="1">
      <alignment horizontal="left" vertical="center"/>
    </xf>
    <xf numFmtId="178" fontId="16" fillId="0" borderId="13" xfId="0" applyNumberFormat="1" applyFont="1" applyFill="1" applyBorder="1" applyAlignment="1" applyProtection="1">
      <alignment horizontal="right" vertical="center"/>
    </xf>
    <xf numFmtId="178" fontId="16" fillId="0" borderId="12" xfId="0" applyNumberFormat="1" applyFont="1" applyFill="1" applyBorder="1" applyAlignment="1" applyProtection="1">
      <alignment horizontal="right" vertical="center"/>
    </xf>
    <xf numFmtId="0" fontId="22" fillId="0" borderId="0" xfId="0" applyFont="1" applyBorder="1" applyAlignment="1" applyProtection="1">
      <alignment vertical="center" wrapText="1"/>
    </xf>
    <xf numFmtId="0" fontId="16" fillId="0" borderId="12" xfId="0" applyFont="1" applyBorder="1" applyAlignment="1" applyProtection="1">
      <alignment horizontal="center" vertical="center" wrapText="1"/>
    </xf>
    <xf numFmtId="0" fontId="16" fillId="0" borderId="12" xfId="0" applyFont="1" applyBorder="1" applyAlignment="1" applyProtection="1">
      <alignment vertical="center" wrapText="1"/>
    </xf>
    <xf numFmtId="0" fontId="16" fillId="0" borderId="13" xfId="0" applyFont="1" applyBorder="1" applyAlignment="1" applyProtection="1">
      <alignment horizontal="center" vertical="center" wrapText="1"/>
    </xf>
    <xf numFmtId="0" fontId="16" fillId="0" borderId="11" xfId="0" applyFont="1" applyBorder="1" applyAlignment="1" applyProtection="1">
      <alignment vertical="center"/>
    </xf>
    <xf numFmtId="49" fontId="21" fillId="0" borderId="11" xfId="0" applyNumberFormat="1" applyFont="1" applyFill="1" applyBorder="1" applyAlignment="1" applyProtection="1">
      <alignment vertical="center"/>
    </xf>
    <xf numFmtId="179" fontId="21" fillId="0" borderId="12" xfId="0" applyNumberFormat="1" applyFont="1" applyFill="1" applyBorder="1" applyAlignment="1" applyProtection="1">
      <alignment horizontal="right" vertical="center" wrapText="1"/>
    </xf>
    <xf numFmtId="4" fontId="21" fillId="0" borderId="12" xfId="0" applyNumberFormat="1" applyFont="1" applyFill="1" applyBorder="1" applyAlignment="1" applyProtection="1">
      <alignment horizontal="right" vertical="center" wrapText="1"/>
    </xf>
    <xf numFmtId="179" fontId="21" fillId="0" borderId="13" xfId="0" applyNumberFormat="1" applyFont="1" applyFill="1" applyBorder="1" applyAlignment="1" applyProtection="1">
      <alignment horizontal="right" vertical="center" wrapText="1"/>
    </xf>
    <xf numFmtId="49" fontId="16" fillId="0" borderId="11" xfId="0" applyNumberFormat="1" applyFont="1" applyFill="1" applyBorder="1" applyAlignment="1" applyProtection="1">
      <alignment vertical="center"/>
    </xf>
    <xf numFmtId="179" fontId="16" fillId="0" borderId="12" xfId="0" applyNumberFormat="1" applyFont="1" applyFill="1" applyBorder="1" applyAlignment="1" applyProtection="1">
      <alignment horizontal="right" vertical="center" wrapText="1"/>
    </xf>
    <xf numFmtId="4" fontId="16" fillId="0" borderId="12" xfId="0" applyNumberFormat="1" applyFont="1" applyFill="1" applyBorder="1" applyAlignment="1" applyProtection="1">
      <alignment horizontal="right" vertical="center" wrapText="1"/>
    </xf>
    <xf numFmtId="179" fontId="16" fillId="0" borderId="13" xfId="0" applyNumberFormat="1" applyFont="1" applyFill="1" applyBorder="1" applyAlignment="1" applyProtection="1">
      <alignment horizontal="right" vertical="center" wrapText="1"/>
    </xf>
    <xf numFmtId="49" fontId="15" fillId="0" borderId="0" xfId="0" applyNumberFormat="1" applyFont="1" applyBorder="1" applyAlignment="1" applyProtection="1">
      <alignment horizontal="center" vertical="center"/>
    </xf>
    <xf numFmtId="49" fontId="16" fillId="0" borderId="11" xfId="0" applyNumberFormat="1" applyFont="1" applyBorder="1" applyAlignment="1" applyProtection="1">
      <alignment horizontal="center" vertical="center"/>
    </xf>
    <xf numFmtId="0" fontId="16" fillId="0" borderId="14" xfId="0" applyFont="1" applyBorder="1" applyAlignment="1" applyProtection="1">
      <alignment horizontal="center" vertical="center"/>
    </xf>
    <xf numFmtId="0" fontId="16" fillId="0" borderId="15" xfId="0" applyFont="1" applyBorder="1" applyAlignment="1" applyProtection="1">
      <alignment horizontal="center" vertical="center"/>
    </xf>
    <xf numFmtId="0" fontId="16" fillId="0" borderId="16" xfId="0" applyFont="1" applyBorder="1" applyAlignment="1" applyProtection="1">
      <alignment horizontal="center" vertical="center"/>
    </xf>
    <xf numFmtId="49" fontId="21" fillId="0" borderId="11" xfId="0" applyNumberFormat="1" applyFont="1" applyFill="1" applyBorder="1" applyAlignment="1" applyProtection="1">
      <alignment horizontal="left" vertical="center"/>
    </xf>
    <xf numFmtId="176" fontId="21" fillId="0" borderId="11" xfId="0" applyNumberFormat="1" applyFont="1" applyFill="1" applyBorder="1" applyAlignment="1" applyProtection="1">
      <alignment horizontal="right" vertical="center"/>
    </xf>
    <xf numFmtId="176" fontId="21" fillId="0" borderId="17" xfId="0" applyNumberFormat="1" applyFont="1" applyFill="1" applyBorder="1" applyAlignment="1" applyProtection="1">
      <alignment horizontal="right" vertical="center"/>
    </xf>
    <xf numFmtId="49" fontId="16" fillId="0" borderId="11" xfId="0" applyNumberFormat="1" applyFont="1" applyFill="1" applyBorder="1" applyAlignment="1" applyProtection="1">
      <alignment horizontal="left" vertical="center"/>
    </xf>
    <xf numFmtId="176" fontId="16" fillId="0" borderId="12" xfId="0" applyNumberFormat="1" applyFont="1" applyFill="1" applyBorder="1" applyAlignment="1" applyProtection="1">
      <alignment horizontal="right" vertical="center"/>
    </xf>
    <xf numFmtId="4" fontId="16" fillId="0" borderId="13" xfId="0" applyNumberFormat="1" applyFont="1" applyFill="1" applyBorder="1" applyAlignment="1" applyProtection="1">
      <alignment horizontal="right" vertical="center"/>
    </xf>
    <xf numFmtId="0" fontId="16" fillId="0" borderId="0" xfId="0" applyFont="1" applyFill="1" applyBorder="1" applyAlignment="1" applyProtection="1"/>
    <xf numFmtId="0" fontId="0" fillId="0" borderId="0" xfId="0" applyBorder="1"/>
    <xf numFmtId="49" fontId="21" fillId="0" borderId="12" xfId="0" applyNumberFormat="1" applyFont="1" applyFill="1" applyBorder="1" applyAlignment="1" applyProtection="1">
      <alignment horizontal="left" vertical="center"/>
    </xf>
    <xf numFmtId="176" fontId="21" fillId="0" borderId="12" xfId="0" applyNumberFormat="1" applyFont="1" applyFill="1" applyBorder="1" applyAlignment="1" applyProtection="1">
      <alignment horizontal="right" vertical="center"/>
    </xf>
    <xf numFmtId="176" fontId="21" fillId="0" borderId="13" xfId="0" applyNumberFormat="1" applyFont="1" applyFill="1" applyBorder="1" applyAlignment="1" applyProtection="1">
      <alignment horizontal="right" vertical="center"/>
    </xf>
    <xf numFmtId="176" fontId="21" fillId="0" borderId="5" xfId="0" applyNumberFormat="1" applyFont="1" applyFill="1" applyBorder="1" applyAlignment="1" applyProtection="1">
      <alignment horizontal="right" vertical="center"/>
    </xf>
    <xf numFmtId="176" fontId="16" fillId="0" borderId="5" xfId="0" applyNumberFormat="1" applyFont="1" applyFill="1" applyBorder="1" applyAlignment="1" applyProtection="1">
      <alignment horizontal="right" vertical="center"/>
    </xf>
    <xf numFmtId="176" fontId="16" fillId="0" borderId="13" xfId="0" applyNumberFormat="1" applyFont="1" applyFill="1" applyBorder="1" applyAlignment="1" applyProtection="1">
      <alignment horizontal="right" vertical="center"/>
    </xf>
    <xf numFmtId="176" fontId="16" fillId="0" borderId="5" xfId="0" applyNumberFormat="1" applyFont="1" applyFill="1" applyBorder="1" applyAlignment="1" applyProtection="1">
      <alignment horizontal="right" vertical="center" wrapText="1"/>
    </xf>
    <xf numFmtId="176" fontId="21" fillId="0" borderId="5" xfId="0" applyNumberFormat="1" applyFont="1" applyFill="1" applyBorder="1" applyAlignment="1" applyProtection="1">
      <alignment horizontal="right" vertical="center" wrapText="1"/>
    </xf>
    <xf numFmtId="4" fontId="21" fillId="0" borderId="12" xfId="0" applyNumberFormat="1" applyFont="1" applyFill="1" applyBorder="1" applyAlignment="1" applyProtection="1">
      <alignment horizontal="right" vertical="center"/>
    </xf>
    <xf numFmtId="4" fontId="21" fillId="0" borderId="13" xfId="0" applyNumberFormat="1" applyFont="1" applyFill="1" applyBorder="1" applyAlignment="1" applyProtection="1">
      <alignment horizontal="right" vertical="center"/>
    </xf>
    <xf numFmtId="49" fontId="16" fillId="0" borderId="12" xfId="0" applyNumberFormat="1" applyFont="1" applyFill="1" applyBorder="1" applyAlignment="1" applyProtection="1">
      <alignment horizontal="left" vertical="center"/>
    </xf>
    <xf numFmtId="4" fontId="16" fillId="0" borderId="12" xfId="0" applyNumberFormat="1" applyFont="1" applyFill="1" applyBorder="1" applyAlignment="1" applyProtection="1">
      <alignment horizontal="right" vertical="center"/>
    </xf>
    <xf numFmtId="0" fontId="23" fillId="0" borderId="0" xfId="0" applyFont="1" applyBorder="1" applyAlignment="1" applyProtection="1">
      <alignment vertical="center" wrapText="1"/>
    </xf>
    <xf numFmtId="0" fontId="24" fillId="0" borderId="18" xfId="0" applyFont="1" applyBorder="1" applyAlignment="1" applyProtection="1">
      <alignment horizontal="center" vertical="center"/>
    </xf>
    <xf numFmtId="0" fontId="21" fillId="0" borderId="0" xfId="0" applyFont="1" applyBorder="1" applyAlignment="1" applyProtection="1">
      <alignment horizontal="right" vertical="center"/>
    </xf>
    <xf numFmtId="0" fontId="16" fillId="3" borderId="0" xfId="0" applyFont="1" applyFill="1" applyBorder="1" applyAlignment="1" applyProtection="1">
      <alignment horizontal="left" vertical="center"/>
    </xf>
    <xf numFmtId="0" fontId="16" fillId="0" borderId="0" xfId="0" applyFont="1" applyBorder="1" applyAlignment="1" applyProtection="1">
      <alignment horizontal="left" vertical="center"/>
    </xf>
    <xf numFmtId="0" fontId="25" fillId="0" borderId="0" xfId="0" applyFont="1" applyBorder="1" applyAlignment="1" applyProtection="1">
      <alignment horizontal="right" vertical="center"/>
    </xf>
    <xf numFmtId="0" fontId="16" fillId="0" borderId="17"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11" xfId="0" applyFont="1" applyFill="1" applyBorder="1" applyAlignment="1" applyProtection="1">
      <alignment horizontal="left" vertical="center"/>
    </xf>
    <xf numFmtId="179" fontId="16" fillId="0" borderId="11" xfId="0" applyNumberFormat="1" applyFont="1" applyFill="1" applyBorder="1" applyAlignment="1" applyProtection="1">
      <alignment horizontal="right" vertical="center" wrapText="1"/>
    </xf>
    <xf numFmtId="0" fontId="16" fillId="0" borderId="12" xfId="0" applyFont="1" applyFill="1" applyBorder="1" applyAlignment="1" applyProtection="1">
      <alignment horizontal="left" vertical="center"/>
    </xf>
    <xf numFmtId="176" fontId="16" fillId="0" borderId="3" xfId="0" applyNumberFormat="1" applyFont="1" applyFill="1" applyBorder="1" applyAlignment="1" applyProtection="1">
      <alignment horizontal="right" vertical="center" wrapText="1"/>
    </xf>
    <xf numFmtId="0" fontId="16" fillId="0" borderId="0" xfId="0" applyFont="1" applyFill="1" applyBorder="1" applyAlignment="1" applyProtection="1">
      <alignment horizontal="right" vertical="center"/>
    </xf>
    <xf numFmtId="179" fontId="16" fillId="0" borderId="11" xfId="0" applyNumberFormat="1" applyFont="1" applyFill="1" applyBorder="1" applyAlignment="1" applyProtection="1">
      <alignment horizontal="right" wrapText="1"/>
    </xf>
    <xf numFmtId="0" fontId="16" fillId="0" borderId="11" xfId="0" applyFont="1" applyFill="1" applyBorder="1" applyAlignment="1" applyProtection="1">
      <alignment horizontal="right" vertical="center"/>
    </xf>
    <xf numFmtId="179" fontId="16" fillId="0" borderId="0" xfId="0" applyNumberFormat="1" applyFont="1" applyFill="1" applyBorder="1" applyAlignment="1" applyProtection="1">
      <alignment horizontal="right" vertical="center" wrapText="1"/>
    </xf>
    <xf numFmtId="0" fontId="16" fillId="0" borderId="0" xfId="0" applyFont="1" applyFill="1" applyBorder="1" applyAlignment="1" applyProtection="1">
      <alignment horizontal="left" vertical="center"/>
    </xf>
    <xf numFmtId="0" fontId="15" fillId="0" borderId="0" xfId="63" applyFont="1" applyBorder="1" applyAlignment="1" applyProtection="1">
      <alignment horizontal="center" vertical="center"/>
    </xf>
    <xf numFmtId="180" fontId="16" fillId="0" borderId="13" xfId="69" applyNumberFormat="1" applyFont="1" applyBorder="1" applyAlignment="1" applyProtection="1">
      <alignment horizontal="center" vertical="center"/>
    </xf>
    <xf numFmtId="0" fontId="16" fillId="0" borderId="3" xfId="0" applyNumberFormat="1" applyFont="1" applyBorder="1" applyAlignment="1" applyProtection="1">
      <alignment horizontal="center" vertical="center"/>
    </xf>
    <xf numFmtId="0" fontId="21" fillId="0" borderId="11" xfId="0" applyNumberFormat="1" applyFont="1" applyFill="1" applyBorder="1" applyAlignment="1" applyProtection="1">
      <alignment horizontal="left" vertical="center"/>
    </xf>
    <xf numFmtId="176" fontId="21" fillId="0" borderId="3" xfId="0" applyNumberFormat="1" applyFont="1" applyFill="1" applyBorder="1" applyAlignment="1" applyProtection="1">
      <alignment horizontal="right" vertical="center"/>
    </xf>
    <xf numFmtId="0" fontId="16" fillId="0" borderId="11" xfId="0" applyNumberFormat="1" applyFont="1" applyFill="1" applyBorder="1" applyAlignment="1" applyProtection="1">
      <alignment horizontal="left" vertical="center"/>
    </xf>
    <xf numFmtId="176" fontId="16" fillId="0" borderId="3" xfId="0" applyNumberFormat="1" applyFont="1" applyFill="1" applyBorder="1" applyAlignment="1" applyProtection="1">
      <alignment horizontal="right" vertical="center"/>
    </xf>
    <xf numFmtId="0" fontId="16" fillId="0" borderId="19" xfId="0" applyFont="1" applyBorder="1" applyAlignment="1" applyProtection="1">
      <alignment vertical="center"/>
    </xf>
    <xf numFmtId="0" fontId="16" fillId="0" borderId="19" xfId="0" applyFont="1" applyBorder="1" applyAlignment="1" applyProtection="1"/>
    <xf numFmtId="0" fontId="16" fillId="0" borderId="20" xfId="0" applyFont="1" applyBorder="1" applyAlignment="1" applyProtection="1">
      <alignment horizontal="center" vertical="center"/>
    </xf>
    <xf numFmtId="0" fontId="16" fillId="0" borderId="21" xfId="0" applyFont="1" applyBorder="1" applyAlignment="1" applyProtection="1">
      <alignment horizontal="center" vertical="center"/>
    </xf>
    <xf numFmtId="49" fontId="16" fillId="0" borderId="4" xfId="0" applyNumberFormat="1" applyFont="1" applyFill="1" applyBorder="1" applyAlignment="1" applyProtection="1">
      <alignment vertical="center"/>
    </xf>
    <xf numFmtId="4" fontId="16" fillId="0" borderId="21" xfId="0" applyNumberFormat="1" applyFont="1" applyFill="1" applyBorder="1" applyAlignment="1" applyProtection="1">
      <alignment horizontal="right" vertical="center"/>
    </xf>
    <xf numFmtId="0" fontId="0" fillId="0" borderId="0" xfId="58" applyFill="1"/>
    <xf numFmtId="0" fontId="13" fillId="0" borderId="0" xfId="58" applyFont="1" applyBorder="1" applyAlignment="1" applyProtection="1"/>
    <xf numFmtId="0" fontId="0" fillId="0" borderId="0" xfId="58"/>
    <xf numFmtId="0" fontId="23" fillId="0" borderId="0" xfId="58" applyFont="1" applyBorder="1" applyAlignment="1" applyProtection="1">
      <alignment vertical="center" wrapText="1"/>
    </xf>
    <xf numFmtId="0" fontId="15" fillId="0" borderId="0" xfId="58" applyFont="1" applyBorder="1" applyAlignment="1" applyProtection="1">
      <alignment horizontal="center" vertical="center"/>
    </xf>
    <xf numFmtId="0" fontId="16" fillId="0" borderId="19" xfId="58" applyFont="1" applyBorder="1" applyAlignment="1" applyProtection="1">
      <alignment vertical="center"/>
    </xf>
    <xf numFmtId="0" fontId="16" fillId="0" borderId="19" xfId="58" applyFont="1" applyBorder="1" applyAlignment="1" applyProtection="1"/>
    <xf numFmtId="0" fontId="16" fillId="0" borderId="0" xfId="58" applyFont="1" applyBorder="1" applyAlignment="1" applyProtection="1"/>
    <xf numFmtId="0" fontId="16" fillId="0" borderId="0" xfId="58" applyFont="1" applyBorder="1" applyAlignment="1" applyProtection="1">
      <alignment horizontal="right" vertical="center"/>
    </xf>
    <xf numFmtId="0" fontId="16" fillId="0" borderId="20" xfId="58" applyFont="1" applyBorder="1" applyAlignment="1" applyProtection="1">
      <alignment horizontal="center" vertical="center"/>
    </xf>
    <xf numFmtId="0" fontId="16" fillId="0" borderId="22" xfId="58" applyFont="1" applyBorder="1" applyAlignment="1" applyProtection="1">
      <alignment horizontal="center" vertical="center"/>
    </xf>
    <xf numFmtId="0" fontId="16" fillId="0" borderId="21" xfId="58" applyFont="1" applyBorder="1" applyAlignment="1" applyProtection="1">
      <alignment horizontal="center" vertical="center"/>
    </xf>
    <xf numFmtId="0" fontId="16" fillId="0" borderId="4" xfId="58" applyFont="1" applyFill="1" applyBorder="1" applyAlignment="1" applyProtection="1">
      <alignment vertical="center"/>
    </xf>
    <xf numFmtId="176" fontId="16" fillId="0" borderId="22" xfId="58" applyNumberFormat="1" applyFont="1" applyFill="1" applyBorder="1" applyAlignment="1" applyProtection="1">
      <alignment horizontal="right" vertical="center"/>
    </xf>
    <xf numFmtId="176" fontId="16" fillId="0" borderId="22" xfId="58" applyNumberFormat="1" applyFont="1" applyFill="1" applyBorder="1" applyAlignment="1" applyProtection="1">
      <alignment vertical="center"/>
    </xf>
    <xf numFmtId="176" fontId="16" fillId="0" borderId="4" xfId="58" applyNumberFormat="1" applyFont="1" applyFill="1" applyBorder="1" applyAlignment="1" applyProtection="1">
      <alignment horizontal="right" vertical="center" wrapText="1"/>
    </xf>
    <xf numFmtId="0" fontId="13" fillId="0" borderId="0" xfId="58" applyFont="1" applyFill="1" applyBorder="1" applyAlignment="1" applyProtection="1"/>
    <xf numFmtId="176" fontId="16" fillId="0" borderId="22" xfId="58" applyNumberFormat="1" applyFont="1" applyFill="1" applyBorder="1" applyAlignment="1" applyProtection="1">
      <alignment horizontal="right" vertical="center" wrapText="1"/>
    </xf>
    <xf numFmtId="0" fontId="16" fillId="0" borderId="20" xfId="58" applyFont="1" applyFill="1" applyBorder="1" applyAlignment="1" applyProtection="1">
      <alignment vertical="center"/>
    </xf>
    <xf numFmtId="176" fontId="16" fillId="0" borderId="21" xfId="58" applyNumberFormat="1" applyFont="1" applyFill="1" applyBorder="1" applyAlignment="1" applyProtection="1">
      <alignment horizontal="right" vertical="center" wrapText="1"/>
    </xf>
    <xf numFmtId="176" fontId="16" fillId="0" borderId="21" xfId="58" applyNumberFormat="1" applyFont="1" applyFill="1" applyBorder="1" applyAlignment="1" applyProtection="1">
      <alignment vertical="center" wrapText="1"/>
    </xf>
    <xf numFmtId="176" fontId="16" fillId="0" borderId="4" xfId="58" applyNumberFormat="1" applyFont="1" applyFill="1" applyBorder="1" applyAlignment="1" applyProtection="1">
      <alignment vertical="center" wrapText="1"/>
    </xf>
    <xf numFmtId="0" fontId="16" fillId="0" borderId="4" xfId="58" applyFont="1" applyBorder="1" applyAlignment="1" applyProtection="1">
      <alignment vertical="center"/>
    </xf>
    <xf numFmtId="176" fontId="16" fillId="0" borderId="22" xfId="58" applyNumberFormat="1" applyFont="1" applyBorder="1" applyAlignment="1" applyProtection="1">
      <alignment vertical="center"/>
    </xf>
    <xf numFmtId="176" fontId="16" fillId="0" borderId="4" xfId="58" applyNumberFormat="1" applyFont="1" applyBorder="1" applyAlignment="1" applyProtection="1"/>
    <xf numFmtId="0" fontId="16" fillId="0" borderId="4" xfId="58" applyFont="1" applyFill="1" applyBorder="1" applyAlignment="1" applyProtection="1">
      <alignment horizontal="center" vertical="center"/>
    </xf>
    <xf numFmtId="176" fontId="16" fillId="0" borderId="22" xfId="58" applyNumberFormat="1" applyFont="1" applyFill="1" applyBorder="1" applyAlignment="1" applyProtection="1">
      <alignment horizontal="center" vertical="center"/>
    </xf>
    <xf numFmtId="0" fontId="16" fillId="0" borderId="4" xfId="58" applyFont="1" applyBorder="1" applyAlignment="1" applyProtection="1">
      <alignment horizontal="center" vertical="center"/>
    </xf>
    <xf numFmtId="176" fontId="16" fillId="0" borderId="22" xfId="58" applyNumberFormat="1" applyFont="1" applyBorder="1" applyAlignment="1" applyProtection="1">
      <alignment horizontal="center" vertical="center"/>
    </xf>
    <xf numFmtId="4" fontId="26" fillId="0" borderId="22" xfId="58" applyNumberFormat="1" applyFont="1" applyFill="1" applyBorder="1" applyAlignment="1" applyProtection="1">
      <alignment horizontal="right" vertical="center" wrapText="1"/>
    </xf>
    <xf numFmtId="181" fontId="16" fillId="0" borderId="22" xfId="58" applyNumberFormat="1" applyFont="1" applyFill="1" applyBorder="1" applyAlignment="1" applyProtection="1">
      <alignment horizontal="right" vertical="center" wrapText="1"/>
    </xf>
    <xf numFmtId="176" fontId="16" fillId="0" borderId="4" xfId="58" applyNumberFormat="1" applyFont="1" applyFill="1" applyBorder="1" applyAlignment="1" applyProtection="1"/>
    <xf numFmtId="176" fontId="16" fillId="0" borderId="22" xfId="58" applyNumberFormat="1" applyFont="1" applyBorder="1" applyAlignment="1" applyProtection="1">
      <alignment horizontal="right" vertical="center" wrapText="1"/>
    </xf>
    <xf numFmtId="176" fontId="16" fillId="0" borderId="22" xfId="58" applyNumberFormat="1" applyFont="1" applyBorder="1" applyAlignment="1" applyProtection="1"/>
    <xf numFmtId="0" fontId="16" fillId="0" borderId="4" xfId="58" applyFont="1" applyBorder="1" applyAlignment="1" applyProtection="1"/>
    <xf numFmtId="176" fontId="16" fillId="0" borderId="1" xfId="58" applyNumberFormat="1" applyFont="1" applyFill="1" applyBorder="1" applyAlignment="1" applyProtection="1">
      <alignment horizontal="right" vertical="center" wrapText="1"/>
    </xf>
    <xf numFmtId="176" fontId="16" fillId="0" borderId="4" xfId="58" applyNumberFormat="1" applyFont="1" applyFill="1" applyBorder="1" applyAlignment="1" applyProtection="1">
      <alignment horizontal="center" vertical="center"/>
    </xf>
    <xf numFmtId="176" fontId="16" fillId="0" borderId="21" xfId="58" applyNumberFormat="1" applyFont="1" applyFill="1" applyBorder="1" applyAlignment="1" applyProtection="1">
      <alignment horizontal="right" vertical="center"/>
    </xf>
    <xf numFmtId="0" fontId="27" fillId="0" borderId="0" xfId="0" applyFont="1" applyBorder="1" applyAlignment="1" applyProtection="1">
      <alignment horizontal="center" vertical="center"/>
    </xf>
    <xf numFmtId="0" fontId="18" fillId="0" borderId="11" xfId="0" applyFont="1" applyBorder="1" applyAlignment="1" applyProtection="1">
      <alignment horizontal="center" vertical="center"/>
    </xf>
    <xf numFmtId="0" fontId="18" fillId="0" borderId="13" xfId="0" applyFont="1" applyBorder="1" applyAlignment="1" applyProtection="1">
      <alignment horizontal="center" vertical="center"/>
    </xf>
    <xf numFmtId="0" fontId="14" fillId="0" borderId="11" xfId="6" applyFont="1" applyBorder="1" applyAlignment="1" applyProtection="1">
      <alignment vertical="center" wrapText="1"/>
    </xf>
    <xf numFmtId="0" fontId="18" fillId="0" borderId="13" xfId="0" applyFont="1" applyBorder="1" applyAlignment="1" applyProtection="1">
      <alignment vertical="center"/>
    </xf>
    <xf numFmtId="0" fontId="14" fillId="0" borderId="11" xfId="6" applyFont="1" applyBorder="1" applyAlignment="1" applyProtection="1">
      <alignment vertical="center"/>
    </xf>
    <xf numFmtId="0" fontId="14" fillId="0" borderId="14" xfId="6" applyFont="1" applyBorder="1" applyAlignment="1" applyProtection="1">
      <alignment vertical="center" wrapText="1"/>
    </xf>
    <xf numFmtId="0" fontId="18" fillId="0" borderId="16" xfId="0" applyFont="1" applyBorder="1" applyAlignment="1" applyProtection="1">
      <alignment vertical="center"/>
    </xf>
    <xf numFmtId="0" fontId="18" fillId="0" borderId="16" xfId="0" applyFont="1" applyBorder="1" applyAlignment="1" applyProtection="1"/>
    <xf numFmtId="0" fontId="28" fillId="0" borderId="14" xfId="6" applyFont="1" applyBorder="1" applyAlignment="1" applyProtection="1">
      <alignment vertical="center" wrapText="1"/>
    </xf>
    <xf numFmtId="0" fontId="28" fillId="0" borderId="23" xfId="6" applyFont="1" applyBorder="1" applyAlignment="1" applyProtection="1"/>
    <xf numFmtId="0" fontId="29" fillId="0" borderId="0" xfId="0" applyFont="1" applyBorder="1" applyAlignment="1" applyProtection="1">
      <alignment vertical="center"/>
    </xf>
    <xf numFmtId="0" fontId="30" fillId="0" borderId="0" xfId="0" applyFont="1" applyBorder="1" applyAlignment="1" applyProtection="1">
      <alignment vertical="center"/>
    </xf>
    <xf numFmtId="0" fontId="31" fillId="0" borderId="0" xfId="0" applyFont="1" applyAlignment="1" applyProtection="1">
      <alignment horizontal="center" vertical="center"/>
    </xf>
    <xf numFmtId="0" fontId="30" fillId="0" borderId="0" xfId="0" applyFont="1" applyAlignment="1" applyProtection="1">
      <alignment horizontal="center" vertical="center"/>
    </xf>
    <xf numFmtId="0" fontId="32" fillId="0" borderId="0" xfId="0" applyFont="1" applyBorder="1" applyAlignment="1" applyProtection="1">
      <alignment vertical="center"/>
    </xf>
    <xf numFmtId="0" fontId="31" fillId="0" borderId="0" xfId="0" applyFont="1" applyBorder="1" applyAlignment="1" applyProtection="1">
      <alignment vertical="center"/>
    </xf>
  </cellXfs>
  <cellStyles count="8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10" xfId="49"/>
    <cellStyle name="常规 2 5" xfId="50"/>
    <cellStyle name="常规 2 9" xfId="51"/>
    <cellStyle name="常规 3 2" xfId="52"/>
    <cellStyle name="常规 3 3" xfId="53"/>
    <cellStyle name="常规 2 2" xfId="54"/>
    <cellStyle name="常规 3 4" xfId="55"/>
    <cellStyle name="常规 2 3" xfId="56"/>
    <cellStyle name="常规 2 10" xfId="57"/>
    <cellStyle name="常规 2" xfId="58"/>
    <cellStyle name="常规 2 4" xfId="59"/>
    <cellStyle name="常规 2 6" xfId="60"/>
    <cellStyle name="常规 2 7" xfId="61"/>
    <cellStyle name="常规 2 8" xfId="62"/>
    <cellStyle name="常规 3" xfId="63"/>
    <cellStyle name="常规 3 5" xfId="64"/>
    <cellStyle name="常规 3 6" xfId="65"/>
    <cellStyle name="常规 3 7" xfId="66"/>
    <cellStyle name="常规 3 8" xfId="67"/>
    <cellStyle name="常规 3 9" xfId="68"/>
    <cellStyle name="常规 4" xfId="69"/>
    <cellStyle name="常规 4 10" xfId="70"/>
    <cellStyle name="常规 4 2" xfId="71"/>
    <cellStyle name="常规 4 3" xfId="72"/>
    <cellStyle name="常规 4 4" xfId="73"/>
    <cellStyle name="常规 4 5" xfId="74"/>
    <cellStyle name="常规 4 6" xfId="75"/>
    <cellStyle name="常规 4 7" xfId="76"/>
    <cellStyle name="常规 4 8" xfId="77"/>
    <cellStyle name="常规 4 9" xfId="78"/>
    <cellStyle name="常规 5" xfId="7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customXml" Target="../customXml/item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3"/>
  <sheetViews>
    <sheetView showGridLines="0" showZeros="0" workbookViewId="0">
      <selection activeCell="M12" sqref="M12"/>
    </sheetView>
  </sheetViews>
  <sheetFormatPr defaultColWidth="9" defaultRowHeight="12.75" customHeight="1"/>
  <cols>
    <col min="1" max="2" width="17.1333333333333" style="54" customWidth="1"/>
    <col min="3" max="9" width="15.1333333333333" style="54" customWidth="1"/>
    <col min="10" max="10" width="9" style="54" customWidth="1"/>
  </cols>
  <sheetData>
    <row r="2" ht="14.25" customHeight="1" spans="1:10">
      <c r="A2" s="198"/>
      <c r="B2"/>
      <c r="C2"/>
      <c r="D2"/>
      <c r="E2"/>
      <c r="F2"/>
      <c r="G2"/>
      <c r="H2"/>
      <c r="I2"/>
      <c r="J2"/>
    </row>
    <row r="3" ht="18.75" customHeight="1" spans="1:10">
      <c r="A3" s="199"/>
      <c r="B3" s="199"/>
      <c r="C3" s="199"/>
      <c r="D3" s="199"/>
      <c r="E3" s="199"/>
      <c r="F3" s="199"/>
      <c r="G3" s="199"/>
      <c r="H3" s="199"/>
      <c r="I3" s="199"/>
      <c r="J3"/>
    </row>
    <row r="4" ht="16.5" customHeight="1" spans="1:10">
      <c r="A4" s="199" t="s">
        <v>0</v>
      </c>
      <c r="B4" s="199"/>
      <c r="C4" s="199"/>
      <c r="D4" s="199"/>
      <c r="E4" s="199"/>
      <c r="F4" s="199"/>
      <c r="G4" s="199"/>
      <c r="H4" s="199"/>
      <c r="I4" s="199"/>
      <c r="J4"/>
    </row>
    <row r="5" ht="14.25" customHeight="1" spans="1:10">
      <c r="A5" s="199"/>
      <c r="B5" s="199"/>
      <c r="C5" s="199"/>
      <c r="D5" s="199"/>
      <c r="E5" s="199"/>
      <c r="F5" s="199"/>
      <c r="G5" s="199"/>
      <c r="H5" s="199"/>
      <c r="I5" s="199"/>
      <c r="J5"/>
    </row>
    <row r="6" ht="14.25" customHeight="1" spans="1:10">
      <c r="A6" s="199"/>
      <c r="B6" s="199"/>
      <c r="C6" s="199"/>
      <c r="D6" s="199"/>
      <c r="E6" s="199"/>
      <c r="F6" s="199"/>
      <c r="G6" s="199"/>
      <c r="H6" s="199"/>
      <c r="I6" s="199"/>
      <c r="J6"/>
    </row>
    <row r="7" ht="14.25" customHeight="1" spans="1:10">
      <c r="A7" s="199"/>
      <c r="B7" s="199"/>
      <c r="C7" s="199"/>
      <c r="D7" s="199"/>
      <c r="E7" s="199"/>
      <c r="F7" s="199"/>
      <c r="G7" s="199"/>
      <c r="H7" s="199"/>
      <c r="I7" s="199"/>
      <c r="J7"/>
    </row>
    <row r="8" ht="14.25" customHeight="1" spans="1:10">
      <c r="A8" s="199"/>
      <c r="B8" s="199"/>
      <c r="C8" s="199"/>
      <c r="D8" s="199"/>
      <c r="E8" s="199"/>
      <c r="F8" s="199"/>
      <c r="G8" s="199"/>
      <c r="H8" s="199"/>
      <c r="I8" s="199"/>
      <c r="J8"/>
    </row>
    <row r="9" ht="33" customHeight="1" spans="1:10">
      <c r="A9" s="200" t="s">
        <v>1</v>
      </c>
      <c r="B9" s="200"/>
      <c r="C9" s="200"/>
      <c r="D9" s="200"/>
      <c r="E9" s="200"/>
      <c r="F9" s="200"/>
      <c r="G9" s="200"/>
      <c r="H9" s="200"/>
      <c r="I9" s="203"/>
      <c r="J9"/>
    </row>
    <row r="10" ht="14.25" customHeight="1" spans="1:10">
      <c r="A10" s="199"/>
      <c r="B10" s="199"/>
      <c r="C10" s="199"/>
      <c r="D10" s="199"/>
      <c r="E10" s="199"/>
      <c r="F10" s="199"/>
      <c r="G10" s="199"/>
      <c r="H10" s="199"/>
      <c r="I10" s="199"/>
      <c r="J10"/>
    </row>
    <row r="11" ht="14.25" customHeight="1" spans="1:10">
      <c r="A11" s="199"/>
      <c r="B11" s="199"/>
      <c r="C11" s="199"/>
      <c r="D11" s="199"/>
      <c r="E11" s="199"/>
      <c r="F11" s="199"/>
      <c r="G11" s="199"/>
      <c r="H11" s="199"/>
      <c r="I11" s="199"/>
      <c r="J11"/>
    </row>
    <row r="12" ht="14.25" customHeight="1" spans="1:10">
      <c r="A12" s="199"/>
      <c r="B12" s="199"/>
      <c r="C12" s="199"/>
      <c r="D12" s="199"/>
      <c r="E12" s="199"/>
      <c r="F12" s="199"/>
      <c r="G12" s="199"/>
      <c r="H12" s="199"/>
      <c r="I12" s="199"/>
      <c r="J12"/>
    </row>
    <row r="13" ht="14.25" customHeight="1" spans="1:10">
      <c r="A13" s="199"/>
      <c r="B13" s="199"/>
      <c r="C13" s="199"/>
      <c r="D13" s="199"/>
      <c r="E13" s="199"/>
      <c r="F13" s="199"/>
      <c r="G13" s="199"/>
      <c r="H13" s="199"/>
      <c r="I13" s="199"/>
      <c r="J13"/>
    </row>
    <row r="14" ht="14.25" customHeight="1" spans="1:10">
      <c r="A14" s="199"/>
      <c r="B14" s="199"/>
      <c r="C14" s="199"/>
      <c r="D14" s="199"/>
      <c r="E14" s="199"/>
      <c r="F14" s="199"/>
      <c r="G14" s="199"/>
      <c r="H14" s="199"/>
      <c r="I14" s="199"/>
      <c r="J14"/>
    </row>
    <row r="15" ht="14.25" customHeight="1" spans="1:10">
      <c r="A15" s="199"/>
      <c r="B15" s="199"/>
      <c r="C15" s="199"/>
      <c r="D15" s="199"/>
      <c r="E15" s="199"/>
      <c r="F15" s="199"/>
      <c r="G15" s="199"/>
      <c r="H15" s="199"/>
      <c r="I15" s="199"/>
      <c r="J15"/>
    </row>
    <row r="16" ht="14.25" customHeight="1" spans="1:10">
      <c r="A16" s="199"/>
      <c r="B16" s="199"/>
      <c r="C16" s="199"/>
      <c r="D16" s="199"/>
      <c r="E16" s="199"/>
      <c r="F16" s="199"/>
      <c r="G16" s="199"/>
      <c r="H16" s="199"/>
      <c r="I16" s="199"/>
      <c r="J16"/>
    </row>
    <row r="17" ht="14.25" customHeight="1" spans="1:10">
      <c r="A17" s="199"/>
      <c r="B17" s="199"/>
      <c r="C17" s="199"/>
      <c r="D17" s="199"/>
      <c r="E17" s="199"/>
      <c r="F17" s="199"/>
      <c r="G17" s="199"/>
      <c r="H17" s="199"/>
      <c r="I17" s="199"/>
      <c r="J17"/>
    </row>
    <row r="18" ht="14.25" customHeight="1" spans="1:10">
      <c r="A18" s="199"/>
      <c r="B18" s="199"/>
      <c r="C18" s="199"/>
      <c r="D18" s="199"/>
      <c r="E18" s="199"/>
      <c r="F18" s="199"/>
      <c r="G18" s="199"/>
      <c r="H18" s="199"/>
      <c r="I18" s="199"/>
      <c r="J18"/>
    </row>
    <row r="19" ht="14.25" customHeight="1" spans="1:10">
      <c r="A19" s="201" t="s">
        <v>2</v>
      </c>
      <c r="B19" s="201"/>
      <c r="C19" s="201"/>
      <c r="D19" s="201"/>
      <c r="E19" s="201"/>
      <c r="F19" s="201"/>
      <c r="G19" s="201"/>
      <c r="H19" s="201"/>
      <c r="I19" s="199"/>
      <c r="J19"/>
    </row>
    <row r="20" ht="14.25" customHeight="1" spans="1:10">
      <c r="A20" s="199"/>
      <c r="B20" s="199"/>
      <c r="C20" s="199"/>
      <c r="D20" s="199"/>
      <c r="E20" s="199"/>
      <c r="F20" s="199"/>
      <c r="G20" s="199"/>
      <c r="H20" s="199"/>
      <c r="I20" s="199"/>
      <c r="J20"/>
    </row>
    <row r="21" ht="14.25" customHeight="1" spans="1:10">
      <c r="A21" s="199"/>
      <c r="B21" s="199"/>
      <c r="C21" s="199"/>
      <c r="D21" s="199"/>
      <c r="E21" s="199"/>
      <c r="F21" s="199"/>
      <c r="G21" s="199"/>
      <c r="H21"/>
      <c r="I21" s="199"/>
      <c r="J21"/>
    </row>
    <row r="22" ht="14.25" customHeight="1" spans="1:10">
      <c r="A22" s="199"/>
      <c r="B22" s="199" t="s">
        <v>3</v>
      </c>
      <c r="C22"/>
      <c r="D22"/>
      <c r="E22" s="199" t="s">
        <v>4</v>
      </c>
      <c r="F22"/>
      <c r="G22" s="199" t="s">
        <v>5</v>
      </c>
      <c r="H22"/>
      <c r="I22" s="199"/>
      <c r="J22"/>
    </row>
    <row r="23" ht="15.75" customHeight="1" spans="1:10">
      <c r="A23"/>
      <c r="B23" s="202" t="s">
        <v>6</v>
      </c>
      <c r="C23"/>
      <c r="D23"/>
      <c r="E23"/>
      <c r="F23"/>
      <c r="G23"/>
      <c r="H23"/>
      <c r="I23"/>
      <c r="J23"/>
    </row>
  </sheetData>
  <sheetProtection formatCells="0" formatColumns="0" formatRows="0"/>
  <mergeCells count="2">
    <mergeCell ref="A9:H9"/>
    <mergeCell ref="A19:H19"/>
  </mergeCells>
  <pageMargins left="0.979166666666667" right="0.979166666666667" top="0.979166666666667" bottom="0.979166666666667" header="0.5" footer="0.5"/>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D9" sqref="D9"/>
    </sheetView>
  </sheetViews>
  <sheetFormatPr defaultColWidth="9" defaultRowHeight="12.75" customHeight="1"/>
  <cols>
    <col min="1" max="1" width="49.2952380952381" style="54" customWidth="1"/>
    <col min="2" max="8" width="10.5714285714286" style="54" customWidth="1"/>
    <col min="9" max="9" width="9.13333333333333" style="54"/>
  </cols>
  <sheetData>
    <row r="1" ht="24.75" customHeight="1" spans="1:1">
      <c r="A1" s="81" t="s">
        <v>27</v>
      </c>
    </row>
    <row r="2" ht="24.75" customHeight="1" spans="1:8">
      <c r="A2" s="56" t="s">
        <v>315</v>
      </c>
      <c r="B2" s="56"/>
      <c r="C2" s="56"/>
      <c r="D2" s="56"/>
      <c r="E2" s="56"/>
      <c r="F2" s="56"/>
      <c r="G2" s="56"/>
      <c r="H2" s="56"/>
    </row>
    <row r="3" ht="24.75" customHeight="1" spans="8:8">
      <c r="H3" s="57" t="s">
        <v>29</v>
      </c>
    </row>
    <row r="4" ht="24.75" customHeight="1" spans="1:8">
      <c r="A4" s="70" t="s">
        <v>166</v>
      </c>
      <c r="B4" s="82" t="s">
        <v>316</v>
      </c>
      <c r="C4" s="82" t="s">
        <v>317</v>
      </c>
      <c r="D4" s="82" t="s">
        <v>318</v>
      </c>
      <c r="E4" s="82" t="s">
        <v>319</v>
      </c>
      <c r="F4" s="83"/>
      <c r="G4" s="82" t="s">
        <v>320</v>
      </c>
      <c r="H4" s="84" t="s">
        <v>321</v>
      </c>
    </row>
    <row r="5" ht="24.75" customHeight="1" spans="1:8">
      <c r="A5" s="85"/>
      <c r="B5" s="83"/>
      <c r="C5" s="83"/>
      <c r="D5" s="83"/>
      <c r="E5" s="82" t="s">
        <v>322</v>
      </c>
      <c r="F5" s="82" t="s">
        <v>323</v>
      </c>
      <c r="G5" s="82"/>
      <c r="H5" s="84"/>
    </row>
    <row r="6" s="53" customFormat="1" ht="24.75" customHeight="1" spans="1:9">
      <c r="A6" s="86" t="s">
        <v>170</v>
      </c>
      <c r="B6" s="87">
        <v>0.3</v>
      </c>
      <c r="C6" s="88"/>
      <c r="D6" s="87">
        <v>0.3</v>
      </c>
      <c r="E6" s="88"/>
      <c r="F6" s="87"/>
      <c r="G6" s="87"/>
      <c r="H6" s="89"/>
      <c r="I6" s="64"/>
    </row>
    <row r="7" ht="24.75" customHeight="1" spans="1:8">
      <c r="A7" s="86"/>
      <c r="B7" s="87"/>
      <c r="C7" s="88"/>
      <c r="D7" s="87"/>
      <c r="E7" s="88"/>
      <c r="F7" s="87"/>
      <c r="G7" s="87"/>
      <c r="H7" s="89"/>
    </row>
    <row r="8" ht="24.75" customHeight="1" spans="1:8">
      <c r="A8" s="90"/>
      <c r="B8" s="91"/>
      <c r="C8" s="92"/>
      <c r="D8" s="91"/>
      <c r="E8" s="92"/>
      <c r="F8" s="91"/>
      <c r="G8" s="91"/>
      <c r="H8" s="93"/>
    </row>
    <row r="9" ht="24.75" customHeight="1" spans="1:8">
      <c r="A9" s="90"/>
      <c r="B9" s="91"/>
      <c r="C9" s="92"/>
      <c r="D9" s="91"/>
      <c r="E9" s="92"/>
      <c r="F9" s="91"/>
      <c r="G9" s="91"/>
      <c r="H9" s="93"/>
    </row>
    <row r="10" ht="24.75" customHeight="1" spans="1:8">
      <c r="A10" s="90"/>
      <c r="B10" s="91"/>
      <c r="C10" s="92"/>
      <c r="D10" s="91"/>
      <c r="E10" s="92"/>
      <c r="F10" s="91"/>
      <c r="G10" s="91"/>
      <c r="H10" s="93"/>
    </row>
    <row r="11" ht="24.75" customHeight="1" spans="1:8">
      <c r="A11" s="90"/>
      <c r="B11" s="91"/>
      <c r="C11" s="92"/>
      <c r="D11" s="91"/>
      <c r="E11" s="92"/>
      <c r="F11" s="91"/>
      <c r="G11" s="91"/>
      <c r="H11" s="93"/>
    </row>
    <row r="12" ht="24.75" customHeight="1" spans="1:8">
      <c r="A12" s="90"/>
      <c r="B12" s="91"/>
      <c r="C12" s="92"/>
      <c r="D12" s="91"/>
      <c r="E12" s="92"/>
      <c r="F12" s="91"/>
      <c r="G12" s="91"/>
      <c r="H12" s="93"/>
    </row>
    <row r="13" ht="24.75" customHeight="1" spans="1:8">
      <c r="A13" s="90"/>
      <c r="B13" s="91"/>
      <c r="C13" s="92"/>
      <c r="D13" s="91"/>
      <c r="E13" s="92"/>
      <c r="F13" s="91"/>
      <c r="G13" s="91"/>
      <c r="H13" s="93"/>
    </row>
    <row r="14" ht="24.75" customHeight="1" spans="1:8">
      <c r="A14" s="90"/>
      <c r="B14" s="91"/>
      <c r="C14" s="92"/>
      <c r="D14" s="91"/>
      <c r="E14" s="92"/>
      <c r="F14" s="91"/>
      <c r="G14" s="91"/>
      <c r="H14" s="93"/>
    </row>
    <row r="15" ht="24.75" customHeight="1" spans="1:8">
      <c r="A15" s="90"/>
      <c r="B15" s="91"/>
      <c r="C15" s="92"/>
      <c r="D15" s="91"/>
      <c r="E15" s="92"/>
      <c r="F15" s="91"/>
      <c r="G15" s="91"/>
      <c r="H15" s="93"/>
    </row>
    <row r="16" ht="24.75" customHeight="1" spans="1:8">
      <c r="A16" s="90"/>
      <c r="B16" s="91"/>
      <c r="C16" s="92"/>
      <c r="D16" s="91"/>
      <c r="E16" s="92"/>
      <c r="F16" s="91"/>
      <c r="G16" s="91"/>
      <c r="H16" s="93"/>
    </row>
    <row r="17" ht="24.75" customHeight="1" spans="1:8">
      <c r="A17" s="90"/>
      <c r="B17" s="91"/>
      <c r="C17" s="92"/>
      <c r="D17" s="91"/>
      <c r="E17" s="92"/>
      <c r="F17" s="91"/>
      <c r="G17" s="91"/>
      <c r="H17" s="93"/>
    </row>
    <row r="18" ht="24.75" customHeight="1" spans="1:8">
      <c r="A18" s="90"/>
      <c r="B18" s="91"/>
      <c r="C18" s="92"/>
      <c r="D18" s="91"/>
      <c r="E18" s="92"/>
      <c r="F18" s="91"/>
      <c r="G18" s="91"/>
      <c r="H18" s="93"/>
    </row>
    <row r="19" ht="24.75" customHeight="1" spans="1:8">
      <c r="A19" s="90"/>
      <c r="B19" s="91"/>
      <c r="C19" s="92"/>
      <c r="D19" s="91"/>
      <c r="E19" s="92"/>
      <c r="F19" s="91"/>
      <c r="G19" s="91"/>
      <c r="H19" s="93"/>
    </row>
    <row r="20" ht="24.75" customHeight="1" spans="1:8">
      <c r="A20" s="90"/>
      <c r="B20" s="91"/>
      <c r="C20" s="92"/>
      <c r="D20" s="91"/>
      <c r="E20" s="92"/>
      <c r="F20" s="91"/>
      <c r="G20" s="91"/>
      <c r="H20" s="93"/>
    </row>
    <row r="21" ht="24.75" customHeight="1" spans="1:8">
      <c r="A21" s="90"/>
      <c r="B21" s="91"/>
      <c r="C21" s="92"/>
      <c r="D21" s="91"/>
      <c r="E21" s="92"/>
      <c r="F21" s="91"/>
      <c r="G21" s="91"/>
      <c r="H21" s="93"/>
    </row>
    <row r="22" ht="24.75" customHeight="1" spans="1:8">
      <c r="A22" s="90"/>
      <c r="B22" s="91"/>
      <c r="C22" s="92"/>
      <c r="D22" s="91"/>
      <c r="E22" s="92"/>
      <c r="F22" s="91"/>
      <c r="G22" s="91"/>
      <c r="H22" s="93"/>
    </row>
    <row r="23" ht="24.75" customHeight="1" spans="1:8">
      <c r="A23" s="90"/>
      <c r="B23" s="91"/>
      <c r="C23" s="92"/>
      <c r="D23" s="91"/>
      <c r="E23" s="92"/>
      <c r="F23" s="91"/>
      <c r="G23" s="91"/>
      <c r="H23" s="93"/>
    </row>
    <row r="24" ht="24.75" customHeight="1" spans="1:8">
      <c r="A24" s="90"/>
      <c r="B24" s="91"/>
      <c r="C24" s="92"/>
      <c r="D24" s="91"/>
      <c r="E24" s="92"/>
      <c r="F24" s="91"/>
      <c r="G24" s="91"/>
      <c r="H24" s="93"/>
    </row>
  </sheetData>
  <sheetProtection formatCells="0" formatColumns="0" formatRows="0"/>
  <mergeCells count="8">
    <mergeCell ref="A2:H2"/>
    <mergeCell ref="E4:F4"/>
    <mergeCell ref="A4:A5"/>
    <mergeCell ref="B4:B5"/>
    <mergeCell ref="C4:C5"/>
    <mergeCell ref="D4:D5"/>
    <mergeCell ref="G4:G5"/>
    <mergeCell ref="H4:H5"/>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71" orientation="landscape" horizontalDpi="300" verticalDpi="3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showGridLines="0" showZeros="0" workbookViewId="0">
      <selection activeCell="E10" sqref="E10"/>
    </sheetView>
  </sheetViews>
  <sheetFormatPr defaultColWidth="9" defaultRowHeight="12.75" customHeight="1" outlineLevelCol="5"/>
  <cols>
    <col min="1" max="1" width="8.7047619047619" style="54" customWidth="1"/>
    <col min="2" max="2" width="38.1333333333333" style="54" customWidth="1"/>
    <col min="3" max="5" width="17.8571428571429" style="54" customWidth="1"/>
    <col min="6" max="6" width="6.85714285714286" style="54" customWidth="1"/>
  </cols>
  <sheetData>
    <row r="1" ht="24.75" customHeight="1" spans="1:2">
      <c r="A1" s="68" t="s">
        <v>27</v>
      </c>
      <c r="B1" s="69"/>
    </row>
    <row r="2" ht="24.75" customHeight="1" spans="1:5">
      <c r="A2" s="56" t="s">
        <v>324</v>
      </c>
      <c r="B2" s="56"/>
      <c r="C2" s="56"/>
      <c r="D2" s="56"/>
      <c r="E2" s="56"/>
    </row>
    <row r="3" ht="24.75" customHeight="1" spans="5:5">
      <c r="E3" s="57" t="s">
        <v>29</v>
      </c>
    </row>
    <row r="4" ht="24.75" customHeight="1" spans="1:5">
      <c r="A4" s="70" t="s">
        <v>325</v>
      </c>
      <c r="B4" s="71" t="s">
        <v>32</v>
      </c>
      <c r="C4" s="71" t="s">
        <v>107</v>
      </c>
      <c r="D4" s="71" t="s">
        <v>103</v>
      </c>
      <c r="E4" s="72" t="s">
        <v>104</v>
      </c>
    </row>
    <row r="5" ht="24.75" customHeight="1" spans="1:5">
      <c r="A5" s="70" t="s">
        <v>106</v>
      </c>
      <c r="B5" s="71" t="s">
        <v>106</v>
      </c>
      <c r="C5" s="71">
        <v>1</v>
      </c>
      <c r="D5" s="71">
        <v>2</v>
      </c>
      <c r="E5" s="72">
        <v>3</v>
      </c>
    </row>
    <row r="6" s="53" customFormat="1" ht="25.5" customHeight="1" spans="1:6">
      <c r="A6" s="73">
        <f>ROW()-6</f>
        <v>0</v>
      </c>
      <c r="B6" s="74" t="s">
        <v>107</v>
      </c>
      <c r="C6" s="75">
        <f>SUM(C7:C20)</f>
        <v>23.6</v>
      </c>
      <c r="D6" s="75">
        <f t="shared" ref="D6:E6" si="0">SUM(D7:D20)</f>
        <v>3.6</v>
      </c>
      <c r="E6" s="76">
        <f t="shared" si="0"/>
        <v>20</v>
      </c>
      <c r="F6" s="64"/>
    </row>
    <row r="7" ht="25.5" customHeight="1" spans="1:5">
      <c r="A7" s="77">
        <f t="shared" ref="A7:A20" si="1">ROW()-6</f>
        <v>1</v>
      </c>
      <c r="B7" s="78" t="s">
        <v>326</v>
      </c>
      <c r="C7" s="79">
        <f t="shared" ref="C7:C20" si="2">D7+E7</f>
        <v>6</v>
      </c>
      <c r="D7" s="80">
        <v>2</v>
      </c>
      <c r="E7" s="79">
        <v>4</v>
      </c>
    </row>
    <row r="8" ht="25.5" customHeight="1" spans="1:5">
      <c r="A8" s="77">
        <f t="shared" si="1"/>
        <v>2</v>
      </c>
      <c r="B8" s="78" t="s">
        <v>327</v>
      </c>
      <c r="C8" s="79">
        <f t="shared" si="2"/>
        <v>2</v>
      </c>
      <c r="D8" s="80">
        <v>1</v>
      </c>
      <c r="E8" s="79">
        <v>1</v>
      </c>
    </row>
    <row r="9" ht="25.5" customHeight="1" spans="1:5">
      <c r="A9" s="77">
        <f t="shared" si="1"/>
        <v>3</v>
      </c>
      <c r="B9" s="78" t="s">
        <v>328</v>
      </c>
      <c r="C9" s="79">
        <f t="shared" si="2"/>
        <v>1</v>
      </c>
      <c r="D9" s="80"/>
      <c r="E9" s="79">
        <v>1</v>
      </c>
    </row>
    <row r="10" ht="25.5" customHeight="1" spans="1:5">
      <c r="A10" s="77">
        <f t="shared" si="1"/>
        <v>4</v>
      </c>
      <c r="B10" s="78" t="s">
        <v>329</v>
      </c>
      <c r="C10" s="79">
        <f t="shared" si="2"/>
        <v>0</v>
      </c>
      <c r="D10" s="80"/>
      <c r="E10" s="79"/>
    </row>
    <row r="11" ht="25.5" customHeight="1" spans="1:5">
      <c r="A11" s="77">
        <f t="shared" si="1"/>
        <v>5</v>
      </c>
      <c r="B11" s="78" t="s">
        <v>330</v>
      </c>
      <c r="C11" s="79">
        <f t="shared" si="2"/>
        <v>1</v>
      </c>
      <c r="D11" s="80"/>
      <c r="E11" s="79">
        <v>1</v>
      </c>
    </row>
    <row r="12" ht="25.5" customHeight="1" spans="1:5">
      <c r="A12" s="77">
        <f t="shared" si="1"/>
        <v>6</v>
      </c>
      <c r="B12" s="78" t="s">
        <v>331</v>
      </c>
      <c r="C12" s="79">
        <f t="shared" si="2"/>
        <v>0.5</v>
      </c>
      <c r="D12" s="80"/>
      <c r="E12" s="79">
        <v>0.5</v>
      </c>
    </row>
    <row r="13" ht="25.5" customHeight="1" spans="1:5">
      <c r="A13" s="77">
        <f t="shared" si="1"/>
        <v>7</v>
      </c>
      <c r="B13" s="78" t="s">
        <v>332</v>
      </c>
      <c r="C13" s="79">
        <f t="shared" si="2"/>
        <v>0</v>
      </c>
      <c r="D13" s="80"/>
      <c r="E13" s="79"/>
    </row>
    <row r="14" ht="25.5" customHeight="1" spans="1:5">
      <c r="A14" s="77">
        <f t="shared" si="1"/>
        <v>8</v>
      </c>
      <c r="B14" s="78" t="s">
        <v>333</v>
      </c>
      <c r="C14" s="79">
        <f t="shared" si="2"/>
        <v>5.8</v>
      </c>
      <c r="D14" s="80">
        <v>0.3</v>
      </c>
      <c r="E14" s="79">
        <v>5.5</v>
      </c>
    </row>
    <row r="15" ht="25.5" customHeight="1" spans="1:5">
      <c r="A15" s="77">
        <f t="shared" si="1"/>
        <v>9</v>
      </c>
      <c r="B15" s="78" t="s">
        <v>334</v>
      </c>
      <c r="C15" s="79">
        <f t="shared" si="2"/>
        <v>0</v>
      </c>
      <c r="D15" s="80"/>
      <c r="E15" s="79"/>
    </row>
    <row r="16" ht="25.5" customHeight="1" spans="1:5">
      <c r="A16" s="77">
        <f t="shared" si="1"/>
        <v>10</v>
      </c>
      <c r="B16" s="78" t="s">
        <v>320</v>
      </c>
      <c r="C16" s="79">
        <f t="shared" si="2"/>
        <v>0</v>
      </c>
      <c r="D16" s="80"/>
      <c r="E16" s="79"/>
    </row>
    <row r="17" ht="25.5" customHeight="1" spans="1:5">
      <c r="A17" s="77">
        <f t="shared" si="1"/>
        <v>11</v>
      </c>
      <c r="B17" s="78" t="s">
        <v>335</v>
      </c>
      <c r="C17" s="79">
        <f t="shared" si="2"/>
        <v>0</v>
      </c>
      <c r="D17" s="80"/>
      <c r="E17" s="79"/>
    </row>
    <row r="18" ht="25.5" customHeight="1" spans="1:5">
      <c r="A18" s="77">
        <f t="shared" si="1"/>
        <v>12</v>
      </c>
      <c r="B18" s="78" t="s">
        <v>336</v>
      </c>
      <c r="C18" s="79">
        <f t="shared" si="2"/>
        <v>0</v>
      </c>
      <c r="D18" s="80"/>
      <c r="E18" s="79"/>
    </row>
    <row r="19" ht="25.5" customHeight="1" spans="1:5">
      <c r="A19" s="77">
        <f t="shared" si="1"/>
        <v>13</v>
      </c>
      <c r="B19" s="78" t="s">
        <v>337</v>
      </c>
      <c r="C19" s="79">
        <f t="shared" si="2"/>
        <v>5.3</v>
      </c>
      <c r="D19" s="80">
        <v>0.3</v>
      </c>
      <c r="E19" s="79">
        <v>5</v>
      </c>
    </row>
    <row r="20" ht="25.5" customHeight="1" spans="1:5">
      <c r="A20" s="77">
        <f t="shared" si="1"/>
        <v>14</v>
      </c>
      <c r="B20" s="78" t="s">
        <v>338</v>
      </c>
      <c r="C20" s="79">
        <f t="shared" si="2"/>
        <v>2</v>
      </c>
      <c r="D20" s="80"/>
      <c r="E20" s="79">
        <v>2</v>
      </c>
    </row>
  </sheetData>
  <sheetProtection formatCells="0" formatColumns="0" formatRows="0"/>
  <mergeCells count="1">
    <mergeCell ref="A2:E2"/>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81" orientation="landscape" horizontalDpi="300" verticalDpi="3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
  <sheetViews>
    <sheetView showGridLines="0" showZeros="0" workbookViewId="0">
      <selection activeCell="A10" sqref="A10"/>
    </sheetView>
  </sheetViews>
  <sheetFormatPr defaultColWidth="9" defaultRowHeight="12.75" customHeight="1" outlineLevelRow="7"/>
  <cols>
    <col min="1" max="1" width="60.7047619047619" style="54" customWidth="1"/>
    <col min="2" max="2" width="22.1333333333333" style="54" customWidth="1"/>
    <col min="3" max="3" width="2.85714285714286" style="54" customWidth="1"/>
    <col min="4" max="15" width="9.13333333333333" style="54"/>
  </cols>
  <sheetData>
    <row r="1" ht="15" customHeight="1" spans="1:15">
      <c r="A1" s="55" t="s">
        <v>27</v>
      </c>
      <c r="B1"/>
      <c r="C1"/>
      <c r="D1"/>
      <c r="E1"/>
      <c r="F1"/>
      <c r="G1"/>
      <c r="H1"/>
      <c r="I1"/>
      <c r="J1"/>
      <c r="K1"/>
      <c r="L1"/>
      <c r="M1"/>
      <c r="N1"/>
      <c r="O1"/>
    </row>
    <row r="2" ht="32.25" customHeight="1" spans="1:15">
      <c r="A2" s="56" t="s">
        <v>339</v>
      </c>
      <c r="B2" s="56"/>
      <c r="C2"/>
      <c r="D2"/>
      <c r="E2"/>
      <c r="F2"/>
      <c r="G2"/>
      <c r="H2"/>
      <c r="I2"/>
      <c r="J2"/>
      <c r="K2"/>
      <c r="L2"/>
      <c r="M2"/>
      <c r="N2"/>
      <c r="O2"/>
    </row>
    <row r="3" ht="15" customHeight="1" spans="1:15">
      <c r="A3"/>
      <c r="B3" s="57" t="s">
        <v>29</v>
      </c>
      <c r="C3"/>
      <c r="D3"/>
      <c r="E3"/>
      <c r="F3"/>
      <c r="G3"/>
      <c r="H3"/>
      <c r="I3"/>
      <c r="J3"/>
      <c r="K3"/>
      <c r="L3"/>
      <c r="M3"/>
      <c r="N3"/>
      <c r="O3"/>
    </row>
    <row r="4" ht="15" customHeight="1" spans="1:15">
      <c r="A4" s="58" t="s">
        <v>340</v>
      </c>
      <c r="B4" s="59" t="s">
        <v>33</v>
      </c>
      <c r="C4"/>
      <c r="D4"/>
      <c r="E4"/>
      <c r="F4"/>
      <c r="G4"/>
      <c r="H4"/>
      <c r="I4"/>
      <c r="J4"/>
      <c r="K4"/>
      <c r="L4"/>
      <c r="M4"/>
      <c r="N4"/>
      <c r="O4"/>
    </row>
    <row r="5" ht="15" customHeight="1" spans="1:15">
      <c r="A5" s="60"/>
      <c r="B5" s="61"/>
      <c r="C5"/>
      <c r="D5"/>
      <c r="E5"/>
      <c r="F5"/>
      <c r="G5"/>
      <c r="H5"/>
      <c r="I5"/>
      <c r="J5"/>
      <c r="K5"/>
      <c r="L5"/>
      <c r="M5"/>
      <c r="N5"/>
      <c r="O5"/>
    </row>
    <row r="6" s="53" customFormat="1" ht="26.25" customHeight="1" spans="1:14">
      <c r="A6" s="62"/>
      <c r="B6" s="63"/>
      <c r="C6" s="64"/>
      <c r="N6" s="67"/>
    </row>
    <row r="7" ht="32.25" customHeight="1" spans="1:15">
      <c r="A7" s="65" t="s">
        <v>341</v>
      </c>
      <c r="B7"/>
      <c r="C7"/>
      <c r="D7"/>
      <c r="E7"/>
      <c r="F7"/>
      <c r="G7"/>
      <c r="H7"/>
      <c r="I7"/>
      <c r="J7"/>
      <c r="K7"/>
      <c r="L7"/>
      <c r="M7"/>
      <c r="N7"/>
      <c r="O7"/>
    </row>
    <row r="8" ht="18.75" customHeight="1" spans="1:15">
      <c r="A8" s="66"/>
      <c r="B8"/>
      <c r="C8"/>
      <c r="D8"/>
      <c r="E8"/>
      <c r="F8"/>
      <c r="G8"/>
      <c r="H8"/>
      <c r="I8"/>
      <c r="J8"/>
      <c r="K8"/>
      <c r="L8"/>
      <c r="M8"/>
      <c r="N8"/>
      <c r="O8"/>
    </row>
  </sheetData>
  <sheetProtection formatCells="0" formatColumns="0" formatRows="0"/>
  <mergeCells count="3">
    <mergeCell ref="A2:B2"/>
    <mergeCell ref="A4:A5"/>
    <mergeCell ref="B4:B5"/>
  </mergeCells>
  <hyperlinks>
    <hyperlink ref="A1" location="目录!A1" display="返回"/>
  </hyperlinks>
  <printOptions horizontalCentered="1"/>
  <pageMargins left="0.590277777777778" right="0.590277777777778" top="0.590277777777778" bottom="0.590277777777778" header="0.511805555555556" footer="0.511805555555556"/>
  <pageSetup paperSize="9" orientation="portrait"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B10" sqref="B10:E10"/>
    </sheetView>
  </sheetViews>
  <sheetFormatPr defaultColWidth="9" defaultRowHeight="13.5" outlineLevelCol="4"/>
  <cols>
    <col min="1" max="1" width="8.75238095238095" style="1" customWidth="1"/>
    <col min="2" max="2" width="19.7809523809524" style="1" customWidth="1"/>
    <col min="3" max="3" width="22.752380952381" style="1" customWidth="1"/>
    <col min="4" max="4" width="16.6285714285714" style="1" customWidth="1"/>
    <col min="5" max="5" width="19.752380952381" style="1" customWidth="1"/>
    <col min="6" max="16384" width="9" style="1"/>
  </cols>
  <sheetData>
    <row r="1" ht="18.75" spans="1:2">
      <c r="A1" s="2" t="s">
        <v>342</v>
      </c>
      <c r="B1" s="2"/>
    </row>
    <row r="2" ht="25.5" spans="1:5">
      <c r="A2" s="3" t="s">
        <v>343</v>
      </c>
      <c r="B2" s="3"/>
      <c r="C2" s="3"/>
      <c r="D2" s="3"/>
      <c r="E2" s="3"/>
    </row>
    <row r="3" ht="18.75" spans="1:5">
      <c r="A3" s="4" t="s">
        <v>344</v>
      </c>
      <c r="B3" s="4"/>
      <c r="C3" s="4"/>
      <c r="D3" s="4"/>
      <c r="E3" s="4"/>
    </row>
    <row r="4" ht="21.75" customHeight="1" spans="1:5">
      <c r="A4" s="5" t="s">
        <v>345</v>
      </c>
      <c r="B4" s="5"/>
      <c r="C4" s="5" t="s">
        <v>346</v>
      </c>
      <c r="D4" s="5"/>
      <c r="E4" s="5"/>
    </row>
    <row r="5" ht="21.75" customHeight="1" spans="1:5">
      <c r="A5" s="5" t="s">
        <v>347</v>
      </c>
      <c r="B5" s="5"/>
      <c r="C5" s="6" t="s">
        <v>170</v>
      </c>
      <c r="D5" s="5" t="s">
        <v>348</v>
      </c>
      <c r="E5" s="6" t="s">
        <v>170</v>
      </c>
    </row>
    <row r="6" ht="30" customHeight="1" spans="1:5">
      <c r="A6" s="7" t="s">
        <v>349</v>
      </c>
      <c r="B6" s="8" t="s">
        <v>350</v>
      </c>
      <c r="C6" s="9"/>
      <c r="D6" s="9"/>
      <c r="E6" s="10"/>
    </row>
    <row r="7" ht="19" customHeight="1" spans="1:5">
      <c r="A7" s="11"/>
      <c r="B7" s="12" t="s">
        <v>351</v>
      </c>
      <c r="C7" s="13" t="s">
        <v>352</v>
      </c>
      <c r="D7" s="14"/>
      <c r="E7" s="15"/>
    </row>
    <row r="8" ht="19" customHeight="1" spans="1:5">
      <c r="A8" s="11"/>
      <c r="B8" s="13" t="s">
        <v>353</v>
      </c>
      <c r="C8" s="13" t="s">
        <v>352</v>
      </c>
      <c r="D8" s="14"/>
      <c r="E8" s="15"/>
    </row>
    <row r="9" ht="19" customHeight="1" spans="1:5">
      <c r="A9" s="16"/>
      <c r="B9" s="13" t="s">
        <v>354</v>
      </c>
      <c r="C9" s="13"/>
      <c r="D9" s="14"/>
      <c r="E9" s="15"/>
    </row>
    <row r="10" ht="88" customHeight="1" spans="1:5">
      <c r="A10" s="17" t="s">
        <v>355</v>
      </c>
      <c r="B10" s="18" t="s">
        <v>356</v>
      </c>
      <c r="C10" s="19"/>
      <c r="D10" s="19"/>
      <c r="E10" s="20"/>
    </row>
    <row r="11" ht="24" customHeight="1" spans="1:5">
      <c r="A11" s="21" t="s">
        <v>357</v>
      </c>
      <c r="B11" s="5" t="s">
        <v>358</v>
      </c>
      <c r="C11" s="5" t="s">
        <v>359</v>
      </c>
      <c r="D11" s="5" t="s">
        <v>360</v>
      </c>
      <c r="E11" s="22" t="s">
        <v>361</v>
      </c>
    </row>
    <row r="12" ht="16" customHeight="1" spans="1:5">
      <c r="A12" s="23"/>
      <c r="B12" s="24" t="s">
        <v>362</v>
      </c>
      <c r="C12" s="5" t="s">
        <v>363</v>
      </c>
      <c r="D12" s="28" t="s">
        <v>364</v>
      </c>
      <c r="E12" s="52">
        <v>1</v>
      </c>
    </row>
    <row r="13" ht="16" customHeight="1" spans="1:5">
      <c r="A13" s="23"/>
      <c r="B13" s="24"/>
      <c r="C13" s="5"/>
      <c r="D13" s="28" t="s">
        <v>365</v>
      </c>
      <c r="E13" s="28" t="s">
        <v>366</v>
      </c>
    </row>
    <row r="14" ht="16" customHeight="1" spans="1:5">
      <c r="A14" s="23"/>
      <c r="B14" s="24"/>
      <c r="C14" s="5"/>
      <c r="D14" s="25" t="s">
        <v>367</v>
      </c>
      <c r="E14" s="39" t="s">
        <v>368</v>
      </c>
    </row>
    <row r="15" ht="16" customHeight="1" spans="1:5">
      <c r="A15" s="23"/>
      <c r="B15" s="24"/>
      <c r="C15" s="5" t="s">
        <v>369</v>
      </c>
      <c r="D15" s="45" t="s">
        <v>370</v>
      </c>
      <c r="E15" s="46">
        <v>1</v>
      </c>
    </row>
    <row r="16" ht="16" customHeight="1" spans="1:5">
      <c r="A16" s="23"/>
      <c r="B16" s="24"/>
      <c r="C16" s="5"/>
      <c r="D16" s="6"/>
      <c r="E16" s="6"/>
    </row>
    <row r="17" ht="16" customHeight="1" spans="1:5">
      <c r="A17" s="23"/>
      <c r="B17" s="24"/>
      <c r="C17" s="5"/>
      <c r="D17" s="6"/>
      <c r="E17" s="6"/>
    </row>
    <row r="18" ht="16" customHeight="1" spans="1:5">
      <c r="A18" s="23"/>
      <c r="B18" s="24"/>
      <c r="C18" s="5" t="s">
        <v>371</v>
      </c>
      <c r="D18" s="45" t="s">
        <v>370</v>
      </c>
      <c r="E18" s="46">
        <v>1</v>
      </c>
    </row>
    <row r="19" ht="16" customHeight="1" spans="1:5">
      <c r="A19" s="23"/>
      <c r="B19" s="24"/>
      <c r="C19" s="5"/>
      <c r="D19" s="6"/>
      <c r="E19" s="6"/>
    </row>
    <row r="20" ht="16" customHeight="1" spans="1:5">
      <c r="A20" s="23"/>
      <c r="B20" s="24"/>
      <c r="C20" s="5"/>
      <c r="D20" s="6"/>
      <c r="E20" s="6"/>
    </row>
    <row r="21" ht="16" customHeight="1" spans="1:5">
      <c r="A21" s="23"/>
      <c r="B21" s="24"/>
      <c r="C21" s="5" t="s">
        <v>372</v>
      </c>
      <c r="D21" s="28" t="s">
        <v>373</v>
      </c>
      <c r="E21" s="28" t="s">
        <v>374</v>
      </c>
    </row>
    <row r="22" ht="16" customHeight="1" spans="1:5">
      <c r="A22" s="23"/>
      <c r="B22" s="24"/>
      <c r="C22" s="5"/>
      <c r="D22" s="6"/>
      <c r="E22" s="6"/>
    </row>
    <row r="23" ht="16" customHeight="1" spans="1:5">
      <c r="A23" s="23"/>
      <c r="B23" s="24"/>
      <c r="C23" s="5"/>
      <c r="D23" s="6"/>
      <c r="E23" s="6"/>
    </row>
    <row r="24" ht="16" customHeight="1" spans="1:5">
      <c r="A24" s="23"/>
      <c r="B24" s="21" t="s">
        <v>375</v>
      </c>
      <c r="C24" s="22" t="s">
        <v>376</v>
      </c>
      <c r="D24" s="6"/>
      <c r="E24" s="6"/>
    </row>
    <row r="25" ht="16" customHeight="1" spans="1:5">
      <c r="A25" s="23"/>
      <c r="B25" s="23"/>
      <c r="C25" s="22"/>
      <c r="D25" s="6"/>
      <c r="E25" s="6"/>
    </row>
    <row r="26" ht="16" customHeight="1" spans="1:5">
      <c r="A26" s="23"/>
      <c r="B26" s="23"/>
      <c r="C26" s="22"/>
      <c r="D26" s="6"/>
      <c r="E26" s="6"/>
    </row>
    <row r="27" ht="16" customHeight="1" spans="1:5">
      <c r="A27" s="23"/>
      <c r="B27" s="23"/>
      <c r="C27" s="22" t="s">
        <v>377</v>
      </c>
      <c r="D27" s="39" t="s">
        <v>378</v>
      </c>
      <c r="E27" s="28" t="s">
        <v>379</v>
      </c>
    </row>
    <row r="28" ht="16" customHeight="1" spans="1:5">
      <c r="A28" s="23"/>
      <c r="B28" s="23"/>
      <c r="C28" s="22"/>
      <c r="D28" s="6"/>
      <c r="E28" s="6"/>
    </row>
    <row r="29" ht="16" customHeight="1" spans="1:5">
      <c r="A29" s="23"/>
      <c r="B29" s="23"/>
      <c r="C29" s="22"/>
      <c r="D29" s="6"/>
      <c r="E29" s="6"/>
    </row>
    <row r="30" ht="16" customHeight="1" spans="1:5">
      <c r="A30" s="23"/>
      <c r="B30" s="23"/>
      <c r="C30" s="22" t="s">
        <v>380</v>
      </c>
      <c r="D30" s="6"/>
      <c r="E30" s="6"/>
    </row>
    <row r="31" ht="16" customHeight="1" spans="1:5">
      <c r="A31" s="23"/>
      <c r="B31" s="23"/>
      <c r="C31" s="22"/>
      <c r="D31" s="6"/>
      <c r="E31" s="6"/>
    </row>
    <row r="32" ht="16" customHeight="1" spans="1:5">
      <c r="A32" s="23"/>
      <c r="B32" s="23"/>
      <c r="C32" s="7" t="s">
        <v>381</v>
      </c>
      <c r="D32" s="51" t="s">
        <v>382</v>
      </c>
      <c r="E32" s="45" t="s">
        <v>383</v>
      </c>
    </row>
    <row r="33" ht="16" customHeight="1" spans="1:5">
      <c r="A33" s="23"/>
      <c r="B33" s="23"/>
      <c r="C33" s="11"/>
      <c r="D33" s="6"/>
      <c r="E33" s="6"/>
    </row>
    <row r="34" ht="16" customHeight="1" spans="1:5">
      <c r="A34" s="23"/>
      <c r="B34" s="35"/>
      <c r="C34" s="16"/>
      <c r="D34" s="6"/>
      <c r="E34" s="6"/>
    </row>
    <row r="35" ht="25" customHeight="1" spans="1:5">
      <c r="A35" s="23"/>
      <c r="B35" s="22" t="s">
        <v>384</v>
      </c>
      <c r="C35" s="36" t="s">
        <v>385</v>
      </c>
      <c r="D35" s="43" t="s">
        <v>386</v>
      </c>
      <c r="E35" s="45" t="s">
        <v>387</v>
      </c>
    </row>
    <row r="36" ht="24" customHeight="1" spans="1:5">
      <c r="A36" s="35"/>
      <c r="B36" s="22"/>
      <c r="C36" s="6" t="s">
        <v>388</v>
      </c>
      <c r="D36" s="6"/>
      <c r="E36" s="6"/>
    </row>
    <row r="37" ht="23" customHeight="1" spans="1:5">
      <c r="A37" s="37" t="s">
        <v>389</v>
      </c>
      <c r="B37" s="37"/>
      <c r="C37" s="37"/>
      <c r="D37" s="37"/>
      <c r="E37" s="37"/>
    </row>
  </sheetData>
  <mergeCells count="25">
    <mergeCell ref="A1:B1"/>
    <mergeCell ref="A2:E2"/>
    <mergeCell ref="A3:E3"/>
    <mergeCell ref="A4:B4"/>
    <mergeCell ref="C4:E4"/>
    <mergeCell ref="A5:B5"/>
    <mergeCell ref="B6:E6"/>
    <mergeCell ref="C7:E7"/>
    <mergeCell ref="C8:E8"/>
    <mergeCell ref="C9:E9"/>
    <mergeCell ref="B10:E10"/>
    <mergeCell ref="A37:E37"/>
    <mergeCell ref="A6:A9"/>
    <mergeCell ref="A11:A36"/>
    <mergeCell ref="B12:B23"/>
    <mergeCell ref="B24:B34"/>
    <mergeCell ref="B35:B36"/>
    <mergeCell ref="C12:C14"/>
    <mergeCell ref="C15:C17"/>
    <mergeCell ref="C18:C20"/>
    <mergeCell ref="C21:C23"/>
    <mergeCell ref="C24:C26"/>
    <mergeCell ref="C27:C29"/>
    <mergeCell ref="C30:C31"/>
    <mergeCell ref="C32:C34"/>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B10" sqref="B10:E10"/>
    </sheetView>
  </sheetViews>
  <sheetFormatPr defaultColWidth="9" defaultRowHeight="13.5" outlineLevelCol="4"/>
  <cols>
    <col min="1" max="1" width="8.75238095238095" style="1" customWidth="1"/>
    <col min="2" max="2" width="19.7809523809524" style="1" customWidth="1"/>
    <col min="3" max="3" width="22.752380952381" style="1" customWidth="1"/>
    <col min="4" max="4" width="16.6285714285714" style="1" customWidth="1"/>
    <col min="5" max="5" width="19.752380952381" style="1" customWidth="1"/>
    <col min="6" max="16384" width="9" style="1"/>
  </cols>
  <sheetData>
    <row r="1" ht="18.75" spans="1:2">
      <c r="A1" s="2" t="s">
        <v>342</v>
      </c>
      <c r="B1" s="2"/>
    </row>
    <row r="2" ht="25.5" spans="1:5">
      <c r="A2" s="3" t="s">
        <v>343</v>
      </c>
      <c r="B2" s="3"/>
      <c r="C2" s="3"/>
      <c r="D2" s="3"/>
      <c r="E2" s="3"/>
    </row>
    <row r="3" ht="18.75" spans="1:5">
      <c r="A3" s="4" t="s">
        <v>344</v>
      </c>
      <c r="B3" s="4"/>
      <c r="C3" s="4"/>
      <c r="D3" s="4"/>
      <c r="E3" s="4"/>
    </row>
    <row r="4" ht="21.75" customHeight="1" spans="1:5">
      <c r="A4" s="5" t="s">
        <v>345</v>
      </c>
      <c r="B4" s="5"/>
      <c r="C4" s="5" t="s">
        <v>390</v>
      </c>
      <c r="D4" s="5"/>
      <c r="E4" s="5"/>
    </row>
    <row r="5" ht="21.75" customHeight="1" spans="1:5">
      <c r="A5" s="5" t="s">
        <v>347</v>
      </c>
      <c r="B5" s="5"/>
      <c r="C5" s="6" t="s">
        <v>170</v>
      </c>
      <c r="D5" s="5" t="s">
        <v>348</v>
      </c>
      <c r="E5" s="6" t="s">
        <v>170</v>
      </c>
    </row>
    <row r="6" ht="30" customHeight="1" spans="1:5">
      <c r="A6" s="7" t="s">
        <v>349</v>
      </c>
      <c r="B6" s="8" t="s">
        <v>350</v>
      </c>
      <c r="C6" s="9"/>
      <c r="D6" s="9"/>
      <c r="E6" s="10"/>
    </row>
    <row r="7" ht="19" customHeight="1" spans="1:5">
      <c r="A7" s="11"/>
      <c r="B7" s="12" t="s">
        <v>351</v>
      </c>
      <c r="C7" s="13" t="s">
        <v>352</v>
      </c>
      <c r="D7" s="14"/>
      <c r="E7" s="15"/>
    </row>
    <row r="8" ht="19" customHeight="1" spans="1:5">
      <c r="A8" s="11"/>
      <c r="B8" s="13" t="s">
        <v>353</v>
      </c>
      <c r="C8" s="13" t="s">
        <v>352</v>
      </c>
      <c r="D8" s="14"/>
      <c r="E8" s="15"/>
    </row>
    <row r="9" ht="19" customHeight="1" spans="1:5">
      <c r="A9" s="16"/>
      <c r="B9" s="13" t="s">
        <v>354</v>
      </c>
      <c r="C9" s="13"/>
      <c r="D9" s="14"/>
      <c r="E9" s="15"/>
    </row>
    <row r="10" ht="88" customHeight="1" spans="1:5">
      <c r="A10" s="17" t="s">
        <v>355</v>
      </c>
      <c r="B10" s="18" t="s">
        <v>391</v>
      </c>
      <c r="C10" s="19"/>
      <c r="D10" s="19"/>
      <c r="E10" s="20"/>
    </row>
    <row r="11" ht="24" customHeight="1" spans="1:5">
      <c r="A11" s="21" t="s">
        <v>357</v>
      </c>
      <c r="B11" s="5" t="s">
        <v>358</v>
      </c>
      <c r="C11" s="5" t="s">
        <v>359</v>
      </c>
      <c r="D11" s="5" t="s">
        <v>360</v>
      </c>
      <c r="E11" s="22" t="s">
        <v>361</v>
      </c>
    </row>
    <row r="12" ht="16" customHeight="1" spans="1:5">
      <c r="A12" s="23"/>
      <c r="B12" s="24" t="s">
        <v>362</v>
      </c>
      <c r="C12" s="5" t="s">
        <v>363</v>
      </c>
      <c r="D12" s="28" t="s">
        <v>364</v>
      </c>
      <c r="E12" s="52">
        <v>1</v>
      </c>
    </row>
    <row r="13" ht="16" customHeight="1" spans="1:5">
      <c r="A13" s="23"/>
      <c r="B13" s="24"/>
      <c r="C13" s="5"/>
      <c r="D13" s="28" t="s">
        <v>365</v>
      </c>
      <c r="E13" s="28" t="s">
        <v>392</v>
      </c>
    </row>
    <row r="14" ht="16" customHeight="1" spans="1:5">
      <c r="A14" s="23"/>
      <c r="B14" s="24"/>
      <c r="C14" s="5"/>
      <c r="D14" s="25"/>
      <c r="E14" s="39"/>
    </row>
    <row r="15" ht="16" customHeight="1" spans="1:5">
      <c r="A15" s="23"/>
      <c r="B15" s="24"/>
      <c r="C15" s="5" t="s">
        <v>369</v>
      </c>
      <c r="D15" s="45" t="s">
        <v>370</v>
      </c>
      <c r="E15" s="46">
        <v>1</v>
      </c>
    </row>
    <row r="16" ht="16" customHeight="1" spans="1:5">
      <c r="A16" s="23"/>
      <c r="B16" s="24"/>
      <c r="C16" s="5"/>
      <c r="D16" s="6"/>
      <c r="E16" s="6"/>
    </row>
    <row r="17" ht="16" customHeight="1" spans="1:5">
      <c r="A17" s="23"/>
      <c r="B17" s="24"/>
      <c r="C17" s="5"/>
      <c r="D17" s="6"/>
      <c r="E17" s="6"/>
    </row>
    <row r="18" ht="16" customHeight="1" spans="1:5">
      <c r="A18" s="23"/>
      <c r="B18" s="24"/>
      <c r="C18" s="5" t="s">
        <v>371</v>
      </c>
      <c r="D18" s="45" t="s">
        <v>393</v>
      </c>
      <c r="E18" s="46" t="s">
        <v>394</v>
      </c>
    </row>
    <row r="19" ht="16" customHeight="1" spans="1:5">
      <c r="A19" s="23"/>
      <c r="B19" s="24"/>
      <c r="C19" s="5"/>
      <c r="D19" s="6"/>
      <c r="E19" s="6"/>
    </row>
    <row r="20" ht="16" customHeight="1" spans="1:5">
      <c r="A20" s="23"/>
      <c r="B20" s="24"/>
      <c r="C20" s="5"/>
      <c r="D20" s="6"/>
      <c r="E20" s="6"/>
    </row>
    <row r="21" ht="16" customHeight="1" spans="1:5">
      <c r="A21" s="23"/>
      <c r="B21" s="24"/>
      <c r="C21" s="5" t="s">
        <v>372</v>
      </c>
      <c r="D21" s="28" t="s">
        <v>373</v>
      </c>
      <c r="E21" s="28" t="s">
        <v>374</v>
      </c>
    </row>
    <row r="22" ht="16" customHeight="1" spans="1:5">
      <c r="A22" s="23"/>
      <c r="B22" s="24"/>
      <c r="C22" s="5"/>
      <c r="D22" s="6"/>
      <c r="E22" s="6"/>
    </row>
    <row r="23" ht="16" customHeight="1" spans="1:5">
      <c r="A23" s="23"/>
      <c r="B23" s="24"/>
      <c r="C23" s="5"/>
      <c r="D23" s="6"/>
      <c r="E23" s="6"/>
    </row>
    <row r="24" ht="16" customHeight="1" spans="1:5">
      <c r="A24" s="23"/>
      <c r="B24" s="21" t="s">
        <v>375</v>
      </c>
      <c r="C24" s="22" t="s">
        <v>376</v>
      </c>
      <c r="D24" s="6"/>
      <c r="E24" s="6"/>
    </row>
    <row r="25" ht="16" customHeight="1" spans="1:5">
      <c r="A25" s="23"/>
      <c r="B25" s="23"/>
      <c r="C25" s="22"/>
      <c r="D25" s="6"/>
      <c r="E25" s="6"/>
    </row>
    <row r="26" ht="16" customHeight="1" spans="1:5">
      <c r="A26" s="23"/>
      <c r="B26" s="23"/>
      <c r="C26" s="22"/>
      <c r="D26" s="6"/>
      <c r="E26" s="6"/>
    </row>
    <row r="27" ht="16" customHeight="1" spans="1:5">
      <c r="A27" s="23"/>
      <c r="B27" s="23"/>
      <c r="C27" s="22" t="s">
        <v>377</v>
      </c>
      <c r="D27" s="39" t="s">
        <v>378</v>
      </c>
      <c r="E27" s="28" t="s">
        <v>379</v>
      </c>
    </row>
    <row r="28" ht="16" customHeight="1" spans="1:5">
      <c r="A28" s="23"/>
      <c r="B28" s="23"/>
      <c r="C28" s="22"/>
      <c r="D28" s="6"/>
      <c r="E28" s="6"/>
    </row>
    <row r="29" ht="16" customHeight="1" spans="1:5">
      <c r="A29" s="23"/>
      <c r="B29" s="23"/>
      <c r="C29" s="22"/>
      <c r="D29" s="6"/>
      <c r="E29" s="6"/>
    </row>
    <row r="30" ht="16" customHeight="1" spans="1:5">
      <c r="A30" s="23"/>
      <c r="B30" s="23"/>
      <c r="C30" s="22" t="s">
        <v>380</v>
      </c>
      <c r="D30" s="6"/>
      <c r="E30" s="6"/>
    </row>
    <row r="31" ht="16" customHeight="1" spans="1:5">
      <c r="A31" s="23"/>
      <c r="B31" s="23"/>
      <c r="C31" s="22"/>
      <c r="D31" s="6"/>
      <c r="E31" s="6"/>
    </row>
    <row r="32" ht="16" customHeight="1" spans="1:5">
      <c r="A32" s="23"/>
      <c r="B32" s="23"/>
      <c r="C32" s="7" t="s">
        <v>381</v>
      </c>
      <c r="D32" s="51" t="s">
        <v>395</v>
      </c>
      <c r="E32" s="45" t="s">
        <v>383</v>
      </c>
    </row>
    <row r="33" ht="16" customHeight="1" spans="1:5">
      <c r="A33" s="23"/>
      <c r="B33" s="23"/>
      <c r="C33" s="11"/>
      <c r="D33" s="6"/>
      <c r="E33" s="6"/>
    </row>
    <row r="34" ht="16" customHeight="1" spans="1:5">
      <c r="A34" s="23"/>
      <c r="B34" s="35"/>
      <c r="C34" s="16"/>
      <c r="D34" s="6"/>
      <c r="E34" s="6"/>
    </row>
    <row r="35" ht="25" customHeight="1" spans="1:5">
      <c r="A35" s="23"/>
      <c r="B35" s="22" t="s">
        <v>384</v>
      </c>
      <c r="C35" s="36" t="s">
        <v>385</v>
      </c>
      <c r="D35" s="43" t="s">
        <v>386</v>
      </c>
      <c r="E35" s="45" t="s">
        <v>387</v>
      </c>
    </row>
    <row r="36" ht="24" customHeight="1" spans="1:5">
      <c r="A36" s="35"/>
      <c r="B36" s="22"/>
      <c r="C36" s="6" t="s">
        <v>388</v>
      </c>
      <c r="D36" s="6"/>
      <c r="E36" s="6"/>
    </row>
    <row r="37" ht="23" customHeight="1" spans="1:5">
      <c r="A37" s="37" t="s">
        <v>389</v>
      </c>
      <c r="B37" s="37"/>
      <c r="C37" s="37"/>
      <c r="D37" s="37"/>
      <c r="E37" s="37"/>
    </row>
  </sheetData>
  <mergeCells count="25">
    <mergeCell ref="A1:B1"/>
    <mergeCell ref="A2:E2"/>
    <mergeCell ref="A3:E3"/>
    <mergeCell ref="A4:B4"/>
    <mergeCell ref="C4:E4"/>
    <mergeCell ref="A5:B5"/>
    <mergeCell ref="B6:E6"/>
    <mergeCell ref="C7:E7"/>
    <mergeCell ref="C8:E8"/>
    <mergeCell ref="C9:E9"/>
    <mergeCell ref="B10:E10"/>
    <mergeCell ref="A37:E37"/>
    <mergeCell ref="A6:A9"/>
    <mergeCell ref="A11:A36"/>
    <mergeCell ref="B12:B23"/>
    <mergeCell ref="B24:B34"/>
    <mergeCell ref="B35:B36"/>
    <mergeCell ref="C12:C14"/>
    <mergeCell ref="C15:C17"/>
    <mergeCell ref="C18:C20"/>
    <mergeCell ref="C21:C23"/>
    <mergeCell ref="C24:C26"/>
    <mergeCell ref="C27:C29"/>
    <mergeCell ref="C30:C31"/>
    <mergeCell ref="C32:C34"/>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tabSelected="1" topLeftCell="A8" workbookViewId="0">
      <selection activeCell="H10" sqref="H10"/>
    </sheetView>
  </sheetViews>
  <sheetFormatPr defaultColWidth="9" defaultRowHeight="13.5" outlineLevelCol="4"/>
  <cols>
    <col min="1" max="1" width="8.75238095238095" style="1" customWidth="1"/>
    <col min="2" max="2" width="19.7809523809524" style="1" customWidth="1"/>
    <col min="3" max="3" width="22.752380952381" style="1" customWidth="1"/>
    <col min="4" max="4" width="16.6285714285714" style="1" customWidth="1"/>
    <col min="5" max="5" width="19.752380952381" style="1" customWidth="1"/>
    <col min="6" max="16384" width="9" style="1"/>
  </cols>
  <sheetData>
    <row r="1" ht="18.75" spans="1:2">
      <c r="A1" s="2" t="s">
        <v>342</v>
      </c>
      <c r="B1" s="2"/>
    </row>
    <row r="2" ht="25.5" spans="1:5">
      <c r="A2" s="3" t="s">
        <v>343</v>
      </c>
      <c r="B2" s="3"/>
      <c r="C2" s="3"/>
      <c r="D2" s="3"/>
      <c r="E2" s="3"/>
    </row>
    <row r="3" ht="18.75" spans="1:5">
      <c r="A3" s="4" t="s">
        <v>344</v>
      </c>
      <c r="B3" s="4"/>
      <c r="C3" s="4"/>
      <c r="D3" s="4"/>
      <c r="E3" s="4"/>
    </row>
    <row r="4" ht="21.75" customHeight="1" spans="1:5">
      <c r="A4" s="5" t="s">
        <v>345</v>
      </c>
      <c r="B4" s="5"/>
      <c r="C4" s="5" t="s">
        <v>396</v>
      </c>
      <c r="D4" s="5"/>
      <c r="E4" s="5"/>
    </row>
    <row r="5" ht="21.75" customHeight="1" spans="1:5">
      <c r="A5" s="5" t="s">
        <v>347</v>
      </c>
      <c r="B5" s="5"/>
      <c r="C5" s="6" t="s">
        <v>170</v>
      </c>
      <c r="D5" s="5" t="s">
        <v>348</v>
      </c>
      <c r="E5" s="6" t="s">
        <v>170</v>
      </c>
    </row>
    <row r="6" ht="30" customHeight="1" spans="1:5">
      <c r="A6" s="7" t="s">
        <v>349</v>
      </c>
      <c r="B6" s="8" t="s">
        <v>350</v>
      </c>
      <c r="C6" s="9"/>
      <c r="D6" s="9"/>
      <c r="E6" s="10"/>
    </row>
    <row r="7" ht="19" customHeight="1" spans="1:5">
      <c r="A7" s="11"/>
      <c r="B7" s="12" t="s">
        <v>351</v>
      </c>
      <c r="C7" s="13" t="s">
        <v>397</v>
      </c>
      <c r="D7" s="14"/>
      <c r="E7" s="15"/>
    </row>
    <row r="8" ht="19" customHeight="1" spans="1:5">
      <c r="A8" s="11"/>
      <c r="B8" s="13" t="s">
        <v>353</v>
      </c>
      <c r="C8" s="13" t="s">
        <v>397</v>
      </c>
      <c r="D8" s="14"/>
      <c r="E8" s="15"/>
    </row>
    <row r="9" ht="19" customHeight="1" spans="1:5">
      <c r="A9" s="16"/>
      <c r="B9" s="13" t="s">
        <v>354</v>
      </c>
      <c r="C9" s="13"/>
      <c r="D9" s="14"/>
      <c r="E9" s="15"/>
    </row>
    <row r="10" ht="88" customHeight="1" spans="1:5">
      <c r="A10" s="17" t="s">
        <v>355</v>
      </c>
      <c r="B10" s="18" t="s">
        <v>398</v>
      </c>
      <c r="C10" s="19"/>
      <c r="D10" s="19"/>
      <c r="E10" s="20"/>
    </row>
    <row r="11" ht="24" customHeight="1" spans="1:5">
      <c r="A11" s="21" t="s">
        <v>357</v>
      </c>
      <c r="B11" s="5" t="s">
        <v>358</v>
      </c>
      <c r="C11" s="5" t="s">
        <v>359</v>
      </c>
      <c r="D11" s="5" t="s">
        <v>360</v>
      </c>
      <c r="E11" s="22" t="s">
        <v>361</v>
      </c>
    </row>
    <row r="12" ht="16" customHeight="1" spans="1:5">
      <c r="A12" s="23"/>
      <c r="B12" s="24" t="s">
        <v>362</v>
      </c>
      <c r="C12" s="5" t="s">
        <v>363</v>
      </c>
      <c r="D12" s="28" t="s">
        <v>399</v>
      </c>
      <c r="E12" s="29" t="s">
        <v>400</v>
      </c>
    </row>
    <row r="13" ht="16" customHeight="1" spans="1:5">
      <c r="A13" s="23"/>
      <c r="B13" s="24"/>
      <c r="C13" s="5"/>
      <c r="D13" s="28"/>
      <c r="E13" s="28"/>
    </row>
    <row r="14" ht="16" customHeight="1" spans="1:5">
      <c r="A14" s="23"/>
      <c r="B14" s="24"/>
      <c r="C14" s="5"/>
      <c r="D14" s="25"/>
      <c r="E14" s="39"/>
    </row>
    <row r="15" ht="16" customHeight="1" spans="1:5">
      <c r="A15" s="23"/>
      <c r="B15" s="24"/>
      <c r="C15" s="5" t="s">
        <v>369</v>
      </c>
      <c r="D15" s="45" t="s">
        <v>401</v>
      </c>
      <c r="E15" s="40">
        <v>1</v>
      </c>
    </row>
    <row r="16" ht="16" customHeight="1" spans="1:5">
      <c r="A16" s="23"/>
      <c r="B16" s="24"/>
      <c r="C16" s="5"/>
      <c r="D16" s="6"/>
      <c r="E16" s="6"/>
    </row>
    <row r="17" ht="16" customHeight="1" spans="1:5">
      <c r="A17" s="23"/>
      <c r="B17" s="24"/>
      <c r="C17" s="5"/>
      <c r="D17" s="6"/>
      <c r="E17" s="6"/>
    </row>
    <row r="18" ht="16" customHeight="1" spans="1:5">
      <c r="A18" s="23"/>
      <c r="B18" s="24"/>
      <c r="C18" s="5" t="s">
        <v>371</v>
      </c>
      <c r="D18" s="28" t="s">
        <v>402</v>
      </c>
      <c r="E18" s="41">
        <v>1</v>
      </c>
    </row>
    <row r="19" ht="16" customHeight="1" spans="1:5">
      <c r="A19" s="23"/>
      <c r="B19" s="24"/>
      <c r="C19" s="5"/>
      <c r="D19" s="28" t="s">
        <v>403</v>
      </c>
      <c r="E19" s="29" t="s">
        <v>394</v>
      </c>
    </row>
    <row r="20" ht="16" customHeight="1" spans="1:5">
      <c r="A20" s="23"/>
      <c r="B20" s="24"/>
      <c r="C20" s="5"/>
      <c r="D20" s="6"/>
      <c r="E20" s="6"/>
    </row>
    <row r="21" ht="16" customHeight="1" spans="1:5">
      <c r="A21" s="23"/>
      <c r="B21" s="24"/>
      <c r="C21" s="5" t="s">
        <v>372</v>
      </c>
      <c r="D21" s="28" t="s">
        <v>373</v>
      </c>
      <c r="E21" s="28" t="s">
        <v>374</v>
      </c>
    </row>
    <row r="22" ht="16" customHeight="1" spans="1:5">
      <c r="A22" s="23"/>
      <c r="B22" s="24"/>
      <c r="C22" s="5"/>
      <c r="D22" s="6"/>
      <c r="E22" s="6"/>
    </row>
    <row r="23" ht="16" customHeight="1" spans="1:5">
      <c r="A23" s="23"/>
      <c r="B23" s="24"/>
      <c r="C23" s="5"/>
      <c r="D23" s="6"/>
      <c r="E23" s="6"/>
    </row>
    <row r="24" ht="16" customHeight="1" spans="1:5">
      <c r="A24" s="23"/>
      <c r="B24" s="21" t="s">
        <v>375</v>
      </c>
      <c r="C24" s="22" t="s">
        <v>376</v>
      </c>
      <c r="D24" s="47"/>
      <c r="E24" s="29"/>
    </row>
    <row r="25" ht="16" customHeight="1" spans="1:5">
      <c r="A25" s="23"/>
      <c r="B25" s="23"/>
      <c r="C25" s="22"/>
      <c r="D25" s="6"/>
      <c r="E25" s="6"/>
    </row>
    <row r="26" ht="16" customHeight="1" spans="1:5">
      <c r="A26" s="23"/>
      <c r="B26" s="23"/>
      <c r="C26" s="22"/>
      <c r="D26" s="6"/>
      <c r="E26" s="6"/>
    </row>
    <row r="27" ht="16" customHeight="1" spans="1:5">
      <c r="A27" s="23"/>
      <c r="B27" s="23"/>
      <c r="C27" s="22" t="s">
        <v>377</v>
      </c>
      <c r="D27" s="39" t="s">
        <v>404</v>
      </c>
      <c r="E27" s="29" t="s">
        <v>405</v>
      </c>
    </row>
    <row r="28" ht="16" customHeight="1" spans="1:5">
      <c r="A28" s="23"/>
      <c r="B28" s="23"/>
      <c r="C28" s="22"/>
      <c r="D28" s="6"/>
      <c r="E28" s="6"/>
    </row>
    <row r="29" ht="16" customHeight="1" spans="1:5">
      <c r="A29" s="23"/>
      <c r="B29" s="23"/>
      <c r="C29" s="22"/>
      <c r="D29" s="6"/>
      <c r="E29" s="6"/>
    </row>
    <row r="30" ht="16" customHeight="1" spans="1:5">
      <c r="A30" s="23"/>
      <c r="B30" s="23"/>
      <c r="C30" s="22" t="s">
        <v>380</v>
      </c>
      <c r="D30" s="32"/>
      <c r="E30" s="33"/>
    </row>
    <row r="31" ht="16" customHeight="1" spans="1:5">
      <c r="A31" s="23"/>
      <c r="B31" s="23"/>
      <c r="C31" s="22"/>
      <c r="D31" s="6"/>
      <c r="E31" s="6"/>
    </row>
    <row r="32" ht="16" customHeight="1" spans="1:5">
      <c r="A32" s="23"/>
      <c r="B32" s="23"/>
      <c r="C32" s="7" t="s">
        <v>381</v>
      </c>
      <c r="D32" s="51" t="s">
        <v>406</v>
      </c>
      <c r="E32" s="33" t="s">
        <v>407</v>
      </c>
    </row>
    <row r="33" ht="16" customHeight="1" spans="1:5">
      <c r="A33" s="23"/>
      <c r="B33" s="23"/>
      <c r="C33" s="11"/>
      <c r="D33" s="6"/>
      <c r="E33" s="6"/>
    </row>
    <row r="34" ht="16" customHeight="1" spans="1:5">
      <c r="A34" s="23"/>
      <c r="B34" s="35"/>
      <c r="C34" s="16"/>
      <c r="D34" s="6"/>
      <c r="E34" s="6"/>
    </row>
    <row r="35" ht="25" customHeight="1" spans="1:5">
      <c r="A35" s="23"/>
      <c r="B35" s="22" t="s">
        <v>384</v>
      </c>
      <c r="C35" s="36" t="s">
        <v>385</v>
      </c>
      <c r="D35" s="51" t="s">
        <v>408</v>
      </c>
      <c r="E35" s="45" t="s">
        <v>387</v>
      </c>
    </row>
    <row r="36" ht="24" customHeight="1" spans="1:5">
      <c r="A36" s="35"/>
      <c r="B36" s="22"/>
      <c r="C36" s="6" t="s">
        <v>388</v>
      </c>
      <c r="D36" s="6"/>
      <c r="E36" s="6"/>
    </row>
    <row r="37" ht="23" customHeight="1" spans="1:5">
      <c r="A37" s="37" t="s">
        <v>389</v>
      </c>
      <c r="B37" s="37"/>
      <c r="C37" s="37"/>
      <c r="D37" s="37"/>
      <c r="E37" s="37"/>
    </row>
  </sheetData>
  <mergeCells count="25">
    <mergeCell ref="A1:B1"/>
    <mergeCell ref="A2:E2"/>
    <mergeCell ref="A3:E3"/>
    <mergeCell ref="A4:B4"/>
    <mergeCell ref="C4:E4"/>
    <mergeCell ref="A5:B5"/>
    <mergeCell ref="B6:E6"/>
    <mergeCell ref="C7:E7"/>
    <mergeCell ref="C8:E8"/>
    <mergeCell ref="C9:E9"/>
    <mergeCell ref="B10:E10"/>
    <mergeCell ref="A37:E37"/>
    <mergeCell ref="A6:A9"/>
    <mergeCell ref="A11:A36"/>
    <mergeCell ref="B12:B23"/>
    <mergeCell ref="B24:B34"/>
    <mergeCell ref="B35:B36"/>
    <mergeCell ref="C12:C14"/>
    <mergeCell ref="C15:C17"/>
    <mergeCell ref="C18:C20"/>
    <mergeCell ref="C21:C23"/>
    <mergeCell ref="C24:C26"/>
    <mergeCell ref="C27:C29"/>
    <mergeCell ref="C30:C31"/>
    <mergeCell ref="C32:C34"/>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D12" sqref="D12:E35"/>
    </sheetView>
  </sheetViews>
  <sheetFormatPr defaultColWidth="9" defaultRowHeight="13.5" outlineLevelCol="4"/>
  <cols>
    <col min="1" max="1" width="8.75238095238095" style="1" customWidth="1"/>
    <col min="2" max="2" width="19.7809523809524" style="1" customWidth="1"/>
    <col min="3" max="3" width="22.752380952381" style="1" customWidth="1"/>
    <col min="4" max="4" width="16.6285714285714" style="1" customWidth="1"/>
    <col min="5" max="5" width="19.752380952381" style="1" customWidth="1"/>
    <col min="6" max="16384" width="9" style="1"/>
  </cols>
  <sheetData>
    <row r="1" ht="18.75" spans="1:2">
      <c r="A1" s="2" t="s">
        <v>342</v>
      </c>
      <c r="B1" s="2"/>
    </row>
    <row r="2" ht="25.5" spans="1:5">
      <c r="A2" s="3" t="s">
        <v>343</v>
      </c>
      <c r="B2" s="3"/>
      <c r="C2" s="3"/>
      <c r="D2" s="3"/>
      <c r="E2" s="3"/>
    </row>
    <row r="3" ht="18.75" spans="1:5">
      <c r="A3" s="4" t="s">
        <v>344</v>
      </c>
      <c r="B3" s="4"/>
      <c r="C3" s="4"/>
      <c r="D3" s="4"/>
      <c r="E3" s="4"/>
    </row>
    <row r="4" ht="21.75" customHeight="1" spans="1:5">
      <c r="A4" s="5" t="s">
        <v>345</v>
      </c>
      <c r="B4" s="5"/>
      <c r="C4" s="5" t="s">
        <v>409</v>
      </c>
      <c r="D4" s="5"/>
      <c r="E4" s="5"/>
    </row>
    <row r="5" ht="21.75" customHeight="1" spans="1:5">
      <c r="A5" s="5" t="s">
        <v>347</v>
      </c>
      <c r="B5" s="5"/>
      <c r="C5" s="6" t="s">
        <v>170</v>
      </c>
      <c r="D5" s="5" t="s">
        <v>348</v>
      </c>
      <c r="E5" s="6" t="s">
        <v>170</v>
      </c>
    </row>
    <row r="6" ht="30" customHeight="1" spans="1:5">
      <c r="A6" s="7" t="s">
        <v>349</v>
      </c>
      <c r="B6" s="8" t="s">
        <v>350</v>
      </c>
      <c r="C6" s="9"/>
      <c r="D6" s="9"/>
      <c r="E6" s="10"/>
    </row>
    <row r="7" ht="19" customHeight="1" spans="1:5">
      <c r="A7" s="11"/>
      <c r="B7" s="12" t="s">
        <v>351</v>
      </c>
      <c r="C7" s="13" t="s">
        <v>410</v>
      </c>
      <c r="D7" s="14"/>
      <c r="E7" s="15"/>
    </row>
    <row r="8" ht="19" customHeight="1" spans="1:5">
      <c r="A8" s="11"/>
      <c r="B8" s="13" t="s">
        <v>353</v>
      </c>
      <c r="C8" s="13" t="s">
        <v>410</v>
      </c>
      <c r="D8" s="14"/>
      <c r="E8" s="15"/>
    </row>
    <row r="9" ht="19" customHeight="1" spans="1:5">
      <c r="A9" s="16"/>
      <c r="B9" s="13" t="s">
        <v>354</v>
      </c>
      <c r="C9" s="13"/>
      <c r="D9" s="14"/>
      <c r="E9" s="15"/>
    </row>
    <row r="10" ht="88" customHeight="1" spans="1:5">
      <c r="A10" s="17" t="s">
        <v>355</v>
      </c>
      <c r="B10" s="18" t="s">
        <v>411</v>
      </c>
      <c r="C10" s="19"/>
      <c r="D10" s="19"/>
      <c r="E10" s="20"/>
    </row>
    <row r="11" ht="24" customHeight="1" spans="1:5">
      <c r="A11" s="21" t="s">
        <v>357</v>
      </c>
      <c r="B11" s="5" t="s">
        <v>358</v>
      </c>
      <c r="C11" s="5" t="s">
        <v>359</v>
      </c>
      <c r="D11" s="5" t="s">
        <v>360</v>
      </c>
      <c r="E11" s="22" t="s">
        <v>361</v>
      </c>
    </row>
    <row r="12" ht="16" customHeight="1" spans="1:5">
      <c r="A12" s="23"/>
      <c r="B12" s="24" t="s">
        <v>362</v>
      </c>
      <c r="C12" s="5" t="s">
        <v>363</v>
      </c>
      <c r="D12" s="29" t="s">
        <v>412</v>
      </c>
      <c r="E12" s="29" t="s">
        <v>413</v>
      </c>
    </row>
    <row r="13" ht="16" customHeight="1" spans="1:5">
      <c r="A13" s="23"/>
      <c r="B13" s="24"/>
      <c r="C13" s="5"/>
      <c r="D13" s="29" t="s">
        <v>414</v>
      </c>
      <c r="E13" s="29" t="s">
        <v>415</v>
      </c>
    </row>
    <row r="14" ht="16" customHeight="1" spans="1:5">
      <c r="A14" s="23"/>
      <c r="B14" s="24"/>
      <c r="C14" s="5"/>
      <c r="D14" s="25"/>
      <c r="E14" s="39"/>
    </row>
    <row r="15" ht="16" customHeight="1" spans="1:5">
      <c r="A15" s="23"/>
      <c r="B15" s="24"/>
      <c r="C15" s="5" t="s">
        <v>369</v>
      </c>
      <c r="D15" s="33" t="s">
        <v>416</v>
      </c>
      <c r="E15" s="40">
        <v>1</v>
      </c>
    </row>
    <row r="16" ht="16" customHeight="1" spans="1:5">
      <c r="A16" s="23"/>
      <c r="B16" s="24"/>
      <c r="C16" s="5"/>
      <c r="D16" s="6"/>
      <c r="E16" s="6"/>
    </row>
    <row r="17" ht="16" customHeight="1" spans="1:5">
      <c r="A17" s="23"/>
      <c r="B17" s="24"/>
      <c r="C17" s="5"/>
      <c r="D17" s="6"/>
      <c r="E17" s="6"/>
    </row>
    <row r="18" ht="16" customHeight="1" spans="1:5">
      <c r="A18" s="23"/>
      <c r="B18" s="24"/>
      <c r="C18" s="5" t="s">
        <v>371</v>
      </c>
      <c r="D18" s="29" t="s">
        <v>417</v>
      </c>
      <c r="E18" s="29" t="s">
        <v>394</v>
      </c>
    </row>
    <row r="19" ht="16" customHeight="1" spans="1:5">
      <c r="A19" s="23"/>
      <c r="B19" s="24"/>
      <c r="C19" s="5"/>
      <c r="D19" s="28"/>
      <c r="E19" s="29"/>
    </row>
    <row r="20" ht="16" customHeight="1" spans="1:5">
      <c r="A20" s="23"/>
      <c r="B20" s="24"/>
      <c r="C20" s="5"/>
      <c r="D20" s="6"/>
      <c r="E20" s="6"/>
    </row>
    <row r="21" ht="16" customHeight="1" spans="1:5">
      <c r="A21" s="23"/>
      <c r="B21" s="24"/>
      <c r="C21" s="5" t="s">
        <v>372</v>
      </c>
      <c r="D21" s="28" t="s">
        <v>373</v>
      </c>
      <c r="E21" s="28" t="s">
        <v>374</v>
      </c>
    </row>
    <row r="22" ht="16" customHeight="1" spans="1:5">
      <c r="A22" s="23"/>
      <c r="B22" s="24"/>
      <c r="C22" s="5"/>
      <c r="D22" s="6"/>
      <c r="E22" s="6"/>
    </row>
    <row r="23" ht="16" customHeight="1" spans="1:5">
      <c r="A23" s="23"/>
      <c r="B23" s="24"/>
      <c r="C23" s="5"/>
      <c r="D23" s="6"/>
      <c r="E23" s="6"/>
    </row>
    <row r="24" ht="16" customHeight="1" spans="1:5">
      <c r="A24" s="23"/>
      <c r="B24" s="21" t="s">
        <v>375</v>
      </c>
      <c r="C24" s="22" t="s">
        <v>376</v>
      </c>
      <c r="D24" s="29" t="s">
        <v>418</v>
      </c>
      <c r="E24" s="29" t="s">
        <v>419</v>
      </c>
    </row>
    <row r="25" ht="16" customHeight="1" spans="1:5">
      <c r="A25" s="23"/>
      <c r="B25" s="23"/>
      <c r="C25" s="22"/>
      <c r="D25" s="6"/>
      <c r="E25" s="6"/>
    </row>
    <row r="26" ht="16" customHeight="1" spans="1:5">
      <c r="A26" s="23"/>
      <c r="B26" s="23"/>
      <c r="C26" s="22"/>
      <c r="D26" s="6"/>
      <c r="E26" s="6"/>
    </row>
    <row r="27" ht="16" customHeight="1" spans="1:5">
      <c r="A27" s="23"/>
      <c r="B27" s="23"/>
      <c r="C27" s="22" t="s">
        <v>377</v>
      </c>
      <c r="D27" s="42" t="s">
        <v>420</v>
      </c>
      <c r="E27" s="29" t="s">
        <v>421</v>
      </c>
    </row>
    <row r="28" ht="16" customHeight="1" spans="1:5">
      <c r="A28" s="23"/>
      <c r="B28" s="23"/>
      <c r="C28" s="22"/>
      <c r="D28" s="42" t="s">
        <v>422</v>
      </c>
      <c r="E28" s="29" t="s">
        <v>379</v>
      </c>
    </row>
    <row r="29" ht="16" customHeight="1" spans="1:5">
      <c r="A29" s="23"/>
      <c r="B29" s="23"/>
      <c r="C29" s="22"/>
      <c r="D29" s="6"/>
      <c r="E29" s="6"/>
    </row>
    <row r="30" ht="16" customHeight="1" spans="1:5">
      <c r="A30" s="23"/>
      <c r="B30" s="23"/>
      <c r="C30" s="22" t="s">
        <v>380</v>
      </c>
      <c r="D30" s="32"/>
      <c r="E30" s="33"/>
    </row>
    <row r="31" ht="16" customHeight="1" spans="1:5">
      <c r="A31" s="23"/>
      <c r="B31" s="23"/>
      <c r="C31" s="22"/>
      <c r="D31" s="6"/>
      <c r="E31" s="6"/>
    </row>
    <row r="32" ht="16" customHeight="1" spans="1:5">
      <c r="A32" s="23"/>
      <c r="B32" s="23"/>
      <c r="C32" s="7" t="s">
        <v>381</v>
      </c>
      <c r="D32" s="32" t="s">
        <v>423</v>
      </c>
      <c r="E32" s="33" t="s">
        <v>424</v>
      </c>
    </row>
    <row r="33" ht="16" customHeight="1" spans="1:5">
      <c r="A33" s="23"/>
      <c r="B33" s="23"/>
      <c r="C33" s="11"/>
      <c r="D33" s="6"/>
      <c r="E33" s="6"/>
    </row>
    <row r="34" ht="16" customHeight="1" spans="1:5">
      <c r="A34" s="23"/>
      <c r="B34" s="35"/>
      <c r="C34" s="16"/>
      <c r="D34" s="6"/>
      <c r="E34" s="6"/>
    </row>
    <row r="35" ht="25" customHeight="1" spans="1:5">
      <c r="A35" s="23"/>
      <c r="B35" s="22" t="s">
        <v>384</v>
      </c>
      <c r="C35" s="36" t="s">
        <v>385</v>
      </c>
      <c r="D35" s="43" t="s">
        <v>425</v>
      </c>
      <c r="E35" s="44" t="s">
        <v>387</v>
      </c>
    </row>
    <row r="36" ht="24" customHeight="1" spans="1:5">
      <c r="A36" s="35"/>
      <c r="B36" s="22"/>
      <c r="C36" s="6" t="s">
        <v>388</v>
      </c>
      <c r="D36" s="6"/>
      <c r="E36" s="6"/>
    </row>
    <row r="37" ht="23" customHeight="1" spans="1:5">
      <c r="A37" s="37" t="s">
        <v>389</v>
      </c>
      <c r="B37" s="37"/>
      <c r="C37" s="37"/>
      <c r="D37" s="37"/>
      <c r="E37" s="37"/>
    </row>
  </sheetData>
  <mergeCells count="25">
    <mergeCell ref="A1:B1"/>
    <mergeCell ref="A2:E2"/>
    <mergeCell ref="A3:E3"/>
    <mergeCell ref="A4:B4"/>
    <mergeCell ref="C4:E4"/>
    <mergeCell ref="A5:B5"/>
    <mergeCell ref="B6:E6"/>
    <mergeCell ref="C7:E7"/>
    <mergeCell ref="C8:E8"/>
    <mergeCell ref="C9:E9"/>
    <mergeCell ref="B10:E10"/>
    <mergeCell ref="A37:E37"/>
    <mergeCell ref="A6:A9"/>
    <mergeCell ref="A11:A36"/>
    <mergeCell ref="B12:B23"/>
    <mergeCell ref="B24:B34"/>
    <mergeCell ref="B35:B36"/>
    <mergeCell ref="C12:C14"/>
    <mergeCell ref="C15:C17"/>
    <mergeCell ref="C18:C20"/>
    <mergeCell ref="C21:C23"/>
    <mergeCell ref="C24:C26"/>
    <mergeCell ref="C27:C29"/>
    <mergeCell ref="C30:C31"/>
    <mergeCell ref="C32:C34"/>
  </mergeCells>
  <pageMargins left="0.7" right="0.7"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D12" sqref="D12:E35"/>
    </sheetView>
  </sheetViews>
  <sheetFormatPr defaultColWidth="9" defaultRowHeight="13.5" outlineLevelCol="4"/>
  <cols>
    <col min="1" max="1" width="8.75238095238095" style="1" customWidth="1"/>
    <col min="2" max="2" width="19.7809523809524" style="1" customWidth="1"/>
    <col min="3" max="3" width="22.752380952381" style="1" customWidth="1"/>
    <col min="4" max="4" width="16.6285714285714" style="1" customWidth="1"/>
    <col min="5" max="5" width="19.752380952381" style="1" customWidth="1"/>
    <col min="6" max="16384" width="9" style="1"/>
  </cols>
  <sheetData>
    <row r="1" ht="18.75" spans="1:2">
      <c r="A1" s="2" t="s">
        <v>342</v>
      </c>
      <c r="B1" s="2"/>
    </row>
    <row r="2" ht="25.5" spans="1:5">
      <c r="A2" s="3" t="s">
        <v>343</v>
      </c>
      <c r="B2" s="3"/>
      <c r="C2" s="3"/>
      <c r="D2" s="3"/>
      <c r="E2" s="3"/>
    </row>
    <row r="3" ht="18.75" spans="1:5">
      <c r="A3" s="4" t="s">
        <v>344</v>
      </c>
      <c r="B3" s="4"/>
      <c r="C3" s="4"/>
      <c r="D3" s="4"/>
      <c r="E3" s="4"/>
    </row>
    <row r="4" ht="21.75" customHeight="1" spans="1:5">
      <c r="A4" s="5" t="s">
        <v>345</v>
      </c>
      <c r="B4" s="5"/>
      <c r="C4" s="5" t="s">
        <v>426</v>
      </c>
      <c r="D4" s="5"/>
      <c r="E4" s="5"/>
    </row>
    <row r="5" ht="21.75" customHeight="1" spans="1:5">
      <c r="A5" s="5" t="s">
        <v>347</v>
      </c>
      <c r="B5" s="5"/>
      <c r="C5" s="6" t="s">
        <v>170</v>
      </c>
      <c r="D5" s="5" t="s">
        <v>348</v>
      </c>
      <c r="E5" s="6" t="s">
        <v>170</v>
      </c>
    </row>
    <row r="6" ht="30" customHeight="1" spans="1:5">
      <c r="A6" s="7" t="s">
        <v>349</v>
      </c>
      <c r="B6" s="8" t="s">
        <v>350</v>
      </c>
      <c r="C6" s="9"/>
      <c r="D6" s="9"/>
      <c r="E6" s="10"/>
    </row>
    <row r="7" ht="19" customHeight="1" spans="1:5">
      <c r="A7" s="11"/>
      <c r="B7" s="12" t="s">
        <v>351</v>
      </c>
      <c r="C7" s="13" t="s">
        <v>427</v>
      </c>
      <c r="D7" s="14"/>
      <c r="E7" s="15"/>
    </row>
    <row r="8" ht="19" customHeight="1" spans="1:5">
      <c r="A8" s="11"/>
      <c r="B8" s="13" t="s">
        <v>353</v>
      </c>
      <c r="C8" s="13" t="s">
        <v>427</v>
      </c>
      <c r="D8" s="14"/>
      <c r="E8" s="15"/>
    </row>
    <row r="9" ht="19" customHeight="1" spans="1:5">
      <c r="A9" s="16"/>
      <c r="B9" s="13" t="s">
        <v>354</v>
      </c>
      <c r="C9" s="13"/>
      <c r="D9" s="14"/>
      <c r="E9" s="15"/>
    </row>
    <row r="10" ht="88" customHeight="1" spans="1:5">
      <c r="A10" s="17" t="s">
        <v>355</v>
      </c>
      <c r="B10" s="18" t="s">
        <v>428</v>
      </c>
      <c r="C10" s="19"/>
      <c r="D10" s="19"/>
      <c r="E10" s="20"/>
    </row>
    <row r="11" ht="24" customHeight="1" spans="1:5">
      <c r="A11" s="21" t="s">
        <v>357</v>
      </c>
      <c r="B11" s="5" t="s">
        <v>358</v>
      </c>
      <c r="C11" s="5" t="s">
        <v>359</v>
      </c>
      <c r="D11" s="5" t="s">
        <v>360</v>
      </c>
      <c r="E11" s="22" t="s">
        <v>361</v>
      </c>
    </row>
    <row r="12" ht="16" customHeight="1" spans="1:5">
      <c r="A12" s="23"/>
      <c r="B12" s="24" t="s">
        <v>362</v>
      </c>
      <c r="C12" s="5" t="s">
        <v>363</v>
      </c>
      <c r="D12" s="25" t="s">
        <v>429</v>
      </c>
      <c r="E12" s="25" t="s">
        <v>430</v>
      </c>
    </row>
    <row r="13" ht="16" customHeight="1" spans="1:5">
      <c r="A13" s="23"/>
      <c r="B13" s="24"/>
      <c r="C13" s="5"/>
      <c r="D13" s="25" t="s">
        <v>431</v>
      </c>
      <c r="E13" s="25" t="s">
        <v>432</v>
      </c>
    </row>
    <row r="14" ht="16" customHeight="1" spans="1:5">
      <c r="A14" s="23"/>
      <c r="B14" s="24"/>
      <c r="C14" s="5"/>
      <c r="D14" s="25" t="s">
        <v>433</v>
      </c>
      <c r="E14" s="26" t="s">
        <v>434</v>
      </c>
    </row>
    <row r="15" ht="16" customHeight="1" spans="1:5">
      <c r="A15" s="23"/>
      <c r="B15" s="24"/>
      <c r="C15" s="5" t="s">
        <v>369</v>
      </c>
      <c r="D15" s="44" t="s">
        <v>401</v>
      </c>
      <c r="E15" s="49">
        <v>1</v>
      </c>
    </row>
    <row r="16" ht="16" customHeight="1" spans="1:5">
      <c r="A16" s="23"/>
      <c r="B16" s="24"/>
      <c r="C16" s="5"/>
      <c r="D16" s="6"/>
      <c r="E16" s="6"/>
    </row>
    <row r="17" ht="16" customHeight="1" spans="1:5">
      <c r="A17" s="23"/>
      <c r="B17" s="24"/>
      <c r="C17" s="5"/>
      <c r="D17" s="6"/>
      <c r="E17" s="6"/>
    </row>
    <row r="18" ht="16" customHeight="1" spans="1:5">
      <c r="A18" s="23"/>
      <c r="B18" s="24"/>
      <c r="C18" s="5" t="s">
        <v>371</v>
      </c>
      <c r="D18" s="25" t="s">
        <v>435</v>
      </c>
      <c r="E18" s="25" t="s">
        <v>394</v>
      </c>
    </row>
    <row r="19" ht="16" customHeight="1" spans="1:5">
      <c r="A19" s="23"/>
      <c r="B19" s="24"/>
      <c r="C19" s="5"/>
      <c r="D19" s="28"/>
      <c r="E19" s="29"/>
    </row>
    <row r="20" ht="16" customHeight="1" spans="1:5">
      <c r="A20" s="23"/>
      <c r="B20" s="24"/>
      <c r="C20" s="5"/>
      <c r="D20" s="6"/>
      <c r="E20" s="6"/>
    </row>
    <row r="21" ht="16" customHeight="1" spans="1:5">
      <c r="A21" s="23"/>
      <c r="B21" s="24"/>
      <c r="C21" s="5" t="s">
        <v>372</v>
      </c>
      <c r="D21" s="28" t="s">
        <v>373</v>
      </c>
      <c r="E21" s="28" t="s">
        <v>374</v>
      </c>
    </row>
    <row r="22" ht="16" customHeight="1" spans="1:5">
      <c r="A22" s="23"/>
      <c r="B22" s="24"/>
      <c r="C22" s="5"/>
      <c r="D22" s="6"/>
      <c r="E22" s="6"/>
    </row>
    <row r="23" ht="16" customHeight="1" spans="1:5">
      <c r="A23" s="23"/>
      <c r="B23" s="24"/>
      <c r="C23" s="5"/>
      <c r="D23" s="6"/>
      <c r="E23" s="6"/>
    </row>
    <row r="24" ht="16" customHeight="1" spans="1:5">
      <c r="A24" s="23"/>
      <c r="B24" s="21" t="s">
        <v>375</v>
      </c>
      <c r="C24" s="22" t="s">
        <v>376</v>
      </c>
      <c r="D24" s="25" t="s">
        <v>436</v>
      </c>
      <c r="E24" s="31" t="s">
        <v>437</v>
      </c>
    </row>
    <row r="25" ht="16" customHeight="1" spans="1:5">
      <c r="A25" s="23"/>
      <c r="B25" s="23"/>
      <c r="C25" s="22"/>
      <c r="D25" s="6"/>
      <c r="E25" s="6"/>
    </row>
    <row r="26" ht="16" customHeight="1" spans="1:5">
      <c r="A26" s="23"/>
      <c r="B26" s="23"/>
      <c r="C26" s="22"/>
      <c r="D26" s="6"/>
      <c r="E26" s="6"/>
    </row>
    <row r="27" ht="16" customHeight="1" spans="1:5">
      <c r="A27" s="23"/>
      <c r="B27" s="23"/>
      <c r="C27" s="22" t="s">
        <v>377</v>
      </c>
      <c r="D27" s="26" t="s">
        <v>438</v>
      </c>
      <c r="E27" s="31" t="s">
        <v>439</v>
      </c>
    </row>
    <row r="28" ht="16" customHeight="1" spans="1:5">
      <c r="A28" s="23"/>
      <c r="B28" s="23"/>
      <c r="C28" s="22"/>
      <c r="D28" s="26" t="s">
        <v>440</v>
      </c>
      <c r="E28" s="31" t="s">
        <v>441</v>
      </c>
    </row>
    <row r="29" ht="16" customHeight="1" spans="1:5">
      <c r="A29" s="23"/>
      <c r="B29" s="23"/>
      <c r="C29" s="22"/>
      <c r="D29" s="6"/>
      <c r="E29" s="6"/>
    </row>
    <row r="30" ht="16" customHeight="1" spans="1:5">
      <c r="A30" s="23"/>
      <c r="B30" s="23"/>
      <c r="C30" s="22" t="s">
        <v>380</v>
      </c>
      <c r="D30" s="32"/>
      <c r="E30" s="33"/>
    </row>
    <row r="31" ht="16" customHeight="1" spans="1:5">
      <c r="A31" s="23"/>
      <c r="B31" s="23"/>
      <c r="C31" s="22"/>
      <c r="D31" s="6"/>
      <c r="E31" s="6"/>
    </row>
    <row r="32" ht="16" customHeight="1" spans="1:5">
      <c r="A32" s="23"/>
      <c r="B32" s="23"/>
      <c r="C32" s="7" t="s">
        <v>381</v>
      </c>
      <c r="D32" s="43" t="s">
        <v>442</v>
      </c>
      <c r="E32" s="50" t="s">
        <v>443</v>
      </c>
    </row>
    <row r="33" ht="16" customHeight="1" spans="1:5">
      <c r="A33" s="23"/>
      <c r="B33" s="23"/>
      <c r="C33" s="11"/>
      <c r="D33" s="6"/>
      <c r="E33" s="6"/>
    </row>
    <row r="34" ht="16" customHeight="1" spans="1:5">
      <c r="A34" s="23"/>
      <c r="B34" s="35"/>
      <c r="C34" s="16"/>
      <c r="D34" s="6"/>
      <c r="E34" s="6"/>
    </row>
    <row r="35" ht="25" customHeight="1" spans="1:5">
      <c r="A35" s="23"/>
      <c r="B35" s="22" t="s">
        <v>384</v>
      </c>
      <c r="C35" s="36" t="s">
        <v>385</v>
      </c>
      <c r="D35" s="32" t="s">
        <v>444</v>
      </c>
      <c r="E35" s="33" t="s">
        <v>445</v>
      </c>
    </row>
    <row r="36" ht="24" customHeight="1" spans="1:5">
      <c r="A36" s="35"/>
      <c r="B36" s="22"/>
      <c r="C36" s="6" t="s">
        <v>388</v>
      </c>
      <c r="D36" s="6"/>
      <c r="E36" s="6"/>
    </row>
    <row r="37" ht="23" customHeight="1" spans="1:5">
      <c r="A37" s="37" t="s">
        <v>389</v>
      </c>
      <c r="B37" s="37"/>
      <c r="C37" s="37"/>
      <c r="D37" s="37"/>
      <c r="E37" s="37"/>
    </row>
  </sheetData>
  <mergeCells count="25">
    <mergeCell ref="A1:B1"/>
    <mergeCell ref="A2:E2"/>
    <mergeCell ref="A3:E3"/>
    <mergeCell ref="A4:B4"/>
    <mergeCell ref="C4:E4"/>
    <mergeCell ref="A5:B5"/>
    <mergeCell ref="B6:E6"/>
    <mergeCell ref="C7:E7"/>
    <mergeCell ref="C8:E8"/>
    <mergeCell ref="C9:E9"/>
    <mergeCell ref="B10:E10"/>
    <mergeCell ref="A37:E37"/>
    <mergeCell ref="A6:A9"/>
    <mergeCell ref="A11:A36"/>
    <mergeCell ref="B12:B23"/>
    <mergeCell ref="B24:B34"/>
    <mergeCell ref="B35:B36"/>
    <mergeCell ref="C12:C14"/>
    <mergeCell ref="C15:C17"/>
    <mergeCell ref="C18:C20"/>
    <mergeCell ref="C21:C23"/>
    <mergeCell ref="C24:C26"/>
    <mergeCell ref="C27:C29"/>
    <mergeCell ref="C30:C31"/>
    <mergeCell ref="C32:C34"/>
  </mergeCells>
  <pageMargins left="0.7" right="0.7"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F15" sqref="F15"/>
    </sheetView>
  </sheetViews>
  <sheetFormatPr defaultColWidth="9" defaultRowHeight="13.5" outlineLevelCol="4"/>
  <cols>
    <col min="1" max="1" width="8.75238095238095" style="1" customWidth="1"/>
    <col min="2" max="2" width="19.7809523809524" style="1" customWidth="1"/>
    <col min="3" max="3" width="22.752380952381" style="1" customWidth="1"/>
    <col min="4" max="4" width="16.6285714285714" style="1" customWidth="1"/>
    <col min="5" max="5" width="19.752380952381" style="1" customWidth="1"/>
    <col min="6" max="16384" width="9" style="1"/>
  </cols>
  <sheetData>
    <row r="1" ht="18.75" spans="1:2">
      <c r="A1" s="2" t="s">
        <v>342</v>
      </c>
      <c r="B1" s="2"/>
    </row>
    <row r="2" ht="25.5" spans="1:5">
      <c r="A2" s="3" t="s">
        <v>343</v>
      </c>
      <c r="B2" s="3"/>
      <c r="C2" s="3"/>
      <c r="D2" s="3"/>
      <c r="E2" s="3"/>
    </row>
    <row r="3" ht="18.75" spans="1:5">
      <c r="A3" s="4" t="s">
        <v>344</v>
      </c>
      <c r="B3" s="4"/>
      <c r="C3" s="4"/>
      <c r="D3" s="4"/>
      <c r="E3" s="4"/>
    </row>
    <row r="4" ht="21.75" customHeight="1" spans="1:5">
      <c r="A4" s="5" t="s">
        <v>345</v>
      </c>
      <c r="B4" s="5"/>
      <c r="C4" s="5" t="s">
        <v>446</v>
      </c>
      <c r="D4" s="5"/>
      <c r="E4" s="5"/>
    </row>
    <row r="5" ht="21.75" customHeight="1" spans="1:5">
      <c r="A5" s="5" t="s">
        <v>347</v>
      </c>
      <c r="B5" s="5"/>
      <c r="C5" s="6" t="s">
        <v>170</v>
      </c>
      <c r="D5" s="5" t="s">
        <v>348</v>
      </c>
      <c r="E5" s="6" t="s">
        <v>170</v>
      </c>
    </row>
    <row r="6" ht="30" customHeight="1" spans="1:5">
      <c r="A6" s="7" t="s">
        <v>349</v>
      </c>
      <c r="B6" s="8" t="s">
        <v>350</v>
      </c>
      <c r="C6" s="9"/>
      <c r="D6" s="9"/>
      <c r="E6" s="10"/>
    </row>
    <row r="7" ht="19" customHeight="1" spans="1:5">
      <c r="A7" s="11"/>
      <c r="B7" s="12" t="s">
        <v>351</v>
      </c>
      <c r="C7" s="13" t="s">
        <v>447</v>
      </c>
      <c r="D7" s="14"/>
      <c r="E7" s="15"/>
    </row>
    <row r="8" ht="19" customHeight="1" spans="1:5">
      <c r="A8" s="11"/>
      <c r="B8" s="13" t="s">
        <v>353</v>
      </c>
      <c r="C8" s="13" t="s">
        <v>447</v>
      </c>
      <c r="D8" s="14"/>
      <c r="E8" s="15"/>
    </row>
    <row r="9" ht="19" customHeight="1" spans="1:5">
      <c r="A9" s="16"/>
      <c r="B9" s="13" t="s">
        <v>354</v>
      </c>
      <c r="C9" s="13"/>
      <c r="D9" s="14"/>
      <c r="E9" s="15"/>
    </row>
    <row r="10" ht="88" customHeight="1" spans="1:5">
      <c r="A10" s="17" t="s">
        <v>355</v>
      </c>
      <c r="B10" s="18" t="s">
        <v>448</v>
      </c>
      <c r="C10" s="19"/>
      <c r="D10" s="19"/>
      <c r="E10" s="20"/>
    </row>
    <row r="11" ht="24" customHeight="1" spans="1:5">
      <c r="A11" s="21" t="s">
        <v>357</v>
      </c>
      <c r="B11" s="5" t="s">
        <v>358</v>
      </c>
      <c r="C11" s="5" t="s">
        <v>359</v>
      </c>
      <c r="D11" s="5" t="s">
        <v>360</v>
      </c>
      <c r="E11" s="22" t="s">
        <v>361</v>
      </c>
    </row>
    <row r="12" ht="16" customHeight="1" spans="1:5">
      <c r="A12" s="23"/>
      <c r="B12" s="24" t="s">
        <v>362</v>
      </c>
      <c r="C12" s="5" t="s">
        <v>363</v>
      </c>
      <c r="D12" s="29" t="s">
        <v>449</v>
      </c>
      <c r="E12" s="28" t="s">
        <v>450</v>
      </c>
    </row>
    <row r="13" ht="16" customHeight="1" spans="1:5">
      <c r="A13" s="23"/>
      <c r="B13" s="24"/>
      <c r="C13" s="5"/>
      <c r="D13" s="28" t="s">
        <v>451</v>
      </c>
      <c r="E13" s="28" t="s">
        <v>452</v>
      </c>
    </row>
    <row r="14" ht="16" customHeight="1" spans="1:5">
      <c r="A14" s="23"/>
      <c r="B14" s="24"/>
      <c r="C14" s="5"/>
      <c r="D14" s="25"/>
      <c r="E14" s="39"/>
    </row>
    <row r="15" ht="16" customHeight="1" spans="1:5">
      <c r="A15" s="23"/>
      <c r="B15" s="24"/>
      <c r="C15" s="5" t="s">
        <v>369</v>
      </c>
      <c r="D15" s="45" t="s">
        <v>453</v>
      </c>
      <c r="E15" s="45" t="s">
        <v>454</v>
      </c>
    </row>
    <row r="16" ht="16" customHeight="1" spans="1:5">
      <c r="A16" s="23"/>
      <c r="B16" s="24"/>
      <c r="C16" s="5"/>
      <c r="D16" s="6"/>
      <c r="E16" s="6"/>
    </row>
    <row r="17" ht="16" customHeight="1" spans="1:5">
      <c r="A17" s="23"/>
      <c r="B17" s="24"/>
      <c r="C17" s="5"/>
      <c r="D17" s="6"/>
      <c r="E17" s="6"/>
    </row>
    <row r="18" ht="16" customHeight="1" spans="1:5">
      <c r="A18" s="23"/>
      <c r="B18" s="24"/>
      <c r="C18" s="5" t="s">
        <v>371</v>
      </c>
      <c r="D18" s="45" t="s">
        <v>393</v>
      </c>
      <c r="E18" s="46" t="s">
        <v>394</v>
      </c>
    </row>
    <row r="19" ht="16" customHeight="1" spans="1:5">
      <c r="A19" s="23"/>
      <c r="B19" s="24"/>
      <c r="C19" s="5"/>
      <c r="D19" s="6"/>
      <c r="E19" s="6"/>
    </row>
    <row r="20" ht="16" customHeight="1" spans="1:5">
      <c r="A20" s="23"/>
      <c r="B20" s="24"/>
      <c r="C20" s="5"/>
      <c r="D20" s="6"/>
      <c r="E20" s="6"/>
    </row>
    <row r="21" ht="16" customHeight="1" spans="1:5">
      <c r="A21" s="23"/>
      <c r="B21" s="24"/>
      <c r="C21" s="5" t="s">
        <v>372</v>
      </c>
      <c r="D21" s="28" t="s">
        <v>373</v>
      </c>
      <c r="E21" s="28" t="s">
        <v>374</v>
      </c>
    </row>
    <row r="22" ht="16" customHeight="1" spans="1:5">
      <c r="A22" s="23"/>
      <c r="B22" s="24"/>
      <c r="C22" s="5"/>
      <c r="D22" s="6"/>
      <c r="E22" s="6"/>
    </row>
    <row r="23" ht="16" customHeight="1" spans="1:5">
      <c r="A23" s="23"/>
      <c r="B23" s="24"/>
      <c r="C23" s="5"/>
      <c r="D23" s="6"/>
      <c r="E23" s="6"/>
    </row>
    <row r="24" ht="16" customHeight="1" spans="1:5">
      <c r="A24" s="23"/>
      <c r="B24" s="21" t="s">
        <v>375</v>
      </c>
      <c r="C24" s="22" t="s">
        <v>376</v>
      </c>
      <c r="D24" s="47" t="s">
        <v>455</v>
      </c>
      <c r="E24" s="29" t="s">
        <v>379</v>
      </c>
    </row>
    <row r="25" ht="16" customHeight="1" spans="1:5">
      <c r="A25" s="23"/>
      <c r="B25" s="23"/>
      <c r="C25" s="22"/>
      <c r="D25" s="6"/>
      <c r="E25" s="6"/>
    </row>
    <row r="26" ht="16" customHeight="1" spans="1:5">
      <c r="A26" s="23"/>
      <c r="B26" s="23"/>
      <c r="C26" s="22"/>
      <c r="D26" s="6"/>
      <c r="E26" s="6"/>
    </row>
    <row r="27" ht="16" customHeight="1" spans="1:5">
      <c r="A27" s="23"/>
      <c r="B27" s="23"/>
      <c r="C27" s="22" t="s">
        <v>377</v>
      </c>
      <c r="D27" s="39" t="s">
        <v>438</v>
      </c>
      <c r="E27" s="28" t="s">
        <v>456</v>
      </c>
    </row>
    <row r="28" ht="16" customHeight="1" spans="1:5">
      <c r="A28" s="23"/>
      <c r="B28" s="23"/>
      <c r="C28" s="22"/>
      <c r="D28" s="6"/>
      <c r="E28" s="6"/>
    </row>
    <row r="29" ht="16" customHeight="1" spans="1:5">
      <c r="A29" s="23"/>
      <c r="B29" s="23"/>
      <c r="C29" s="22"/>
      <c r="D29" s="6"/>
      <c r="E29" s="6"/>
    </row>
    <row r="30" ht="16" customHeight="1" spans="1:5">
      <c r="A30" s="23"/>
      <c r="B30" s="23"/>
      <c r="C30" s="22" t="s">
        <v>380</v>
      </c>
      <c r="D30" s="32" t="s">
        <v>457</v>
      </c>
      <c r="E30" s="33" t="s">
        <v>458</v>
      </c>
    </row>
    <row r="31" ht="16" customHeight="1" spans="1:5">
      <c r="A31" s="23"/>
      <c r="B31" s="23"/>
      <c r="C31" s="22"/>
      <c r="D31" s="6"/>
      <c r="E31" s="6"/>
    </row>
    <row r="32" ht="16" customHeight="1" spans="1:5">
      <c r="A32" s="23"/>
      <c r="B32" s="23"/>
      <c r="C32" s="7" t="s">
        <v>381</v>
      </c>
      <c r="D32" s="48" t="s">
        <v>459</v>
      </c>
      <c r="E32" s="33" t="s">
        <v>460</v>
      </c>
    </row>
    <row r="33" ht="16" customHeight="1" spans="1:5">
      <c r="A33" s="23"/>
      <c r="B33" s="23"/>
      <c r="C33" s="11"/>
      <c r="D33" s="6"/>
      <c r="E33" s="6"/>
    </row>
    <row r="34" ht="16" customHeight="1" spans="1:5">
      <c r="A34" s="23"/>
      <c r="B34" s="35"/>
      <c r="C34" s="16"/>
      <c r="D34" s="6"/>
      <c r="E34" s="6"/>
    </row>
    <row r="35" ht="25" customHeight="1" spans="1:5">
      <c r="A35" s="23"/>
      <c r="B35" s="22" t="s">
        <v>384</v>
      </c>
      <c r="C35" s="36" t="s">
        <v>385</v>
      </c>
      <c r="D35" s="43" t="s">
        <v>386</v>
      </c>
      <c r="E35" s="45" t="s">
        <v>387</v>
      </c>
    </row>
    <row r="36" ht="24" customHeight="1" spans="1:5">
      <c r="A36" s="35"/>
      <c r="B36" s="22"/>
      <c r="C36" s="6" t="s">
        <v>388</v>
      </c>
      <c r="D36" s="6"/>
      <c r="E36" s="6"/>
    </row>
    <row r="37" ht="23" customHeight="1" spans="1:5">
      <c r="A37" s="37" t="s">
        <v>389</v>
      </c>
      <c r="B37" s="37"/>
      <c r="C37" s="37"/>
      <c r="D37" s="37"/>
      <c r="E37" s="37"/>
    </row>
  </sheetData>
  <mergeCells count="25">
    <mergeCell ref="A1:B1"/>
    <mergeCell ref="A2:E2"/>
    <mergeCell ref="A3:E3"/>
    <mergeCell ref="A4:B4"/>
    <mergeCell ref="C4:E4"/>
    <mergeCell ref="A5:B5"/>
    <mergeCell ref="B6:E6"/>
    <mergeCell ref="C7:E7"/>
    <mergeCell ref="C8:E8"/>
    <mergeCell ref="C9:E9"/>
    <mergeCell ref="B10:E10"/>
    <mergeCell ref="A37:E37"/>
    <mergeCell ref="A6:A9"/>
    <mergeCell ref="A11:A36"/>
    <mergeCell ref="B12:B23"/>
    <mergeCell ref="B24:B34"/>
    <mergeCell ref="B35:B36"/>
    <mergeCell ref="C12:C14"/>
    <mergeCell ref="C15:C17"/>
    <mergeCell ref="C18:C20"/>
    <mergeCell ref="C21:C23"/>
    <mergeCell ref="C24:C26"/>
    <mergeCell ref="C27:C29"/>
    <mergeCell ref="C30:C31"/>
    <mergeCell ref="C32:C34"/>
  </mergeCells>
  <pageMargins left="0.7" right="0.7"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E17" sqref="E17"/>
    </sheetView>
  </sheetViews>
  <sheetFormatPr defaultColWidth="9" defaultRowHeight="13.5" outlineLevelCol="4"/>
  <cols>
    <col min="1" max="1" width="8.75238095238095" style="1" customWidth="1"/>
    <col min="2" max="2" width="19.7809523809524" style="1" customWidth="1"/>
    <col min="3" max="3" width="22.752380952381" style="1" customWidth="1"/>
    <col min="4" max="4" width="16.6285714285714" style="1" customWidth="1"/>
    <col min="5" max="5" width="19.752380952381" style="1" customWidth="1"/>
    <col min="6" max="16384" width="9" style="1"/>
  </cols>
  <sheetData>
    <row r="1" ht="18.75" spans="1:2">
      <c r="A1" s="2" t="s">
        <v>342</v>
      </c>
      <c r="B1" s="2"/>
    </row>
    <row r="2" ht="25.5" spans="1:5">
      <c r="A2" s="3" t="s">
        <v>343</v>
      </c>
      <c r="B2" s="3"/>
      <c r="C2" s="3"/>
      <c r="D2" s="3"/>
      <c r="E2" s="3"/>
    </row>
    <row r="3" ht="18.75" spans="1:5">
      <c r="A3" s="4" t="s">
        <v>344</v>
      </c>
      <c r="B3" s="4"/>
      <c r="C3" s="4"/>
      <c r="D3" s="4"/>
      <c r="E3" s="4"/>
    </row>
    <row r="4" ht="21.75" customHeight="1" spans="1:5">
      <c r="A4" s="5" t="s">
        <v>345</v>
      </c>
      <c r="B4" s="5"/>
      <c r="C4" s="5" t="s">
        <v>461</v>
      </c>
      <c r="D4" s="5"/>
      <c r="E4" s="5"/>
    </row>
    <row r="5" ht="21.75" customHeight="1" spans="1:5">
      <c r="A5" s="5" t="s">
        <v>347</v>
      </c>
      <c r="B5" s="5"/>
      <c r="C5" s="6" t="s">
        <v>170</v>
      </c>
      <c r="D5" s="5" t="s">
        <v>348</v>
      </c>
      <c r="E5" s="6" t="s">
        <v>170</v>
      </c>
    </row>
    <row r="6" ht="30" customHeight="1" spans="1:5">
      <c r="A6" s="7" t="s">
        <v>349</v>
      </c>
      <c r="B6" s="8" t="s">
        <v>350</v>
      </c>
      <c r="C6" s="9"/>
      <c r="D6" s="9"/>
      <c r="E6" s="10"/>
    </row>
    <row r="7" ht="19" customHeight="1" spans="1:5">
      <c r="A7" s="11"/>
      <c r="B7" s="12" t="s">
        <v>351</v>
      </c>
      <c r="C7" s="13" t="s">
        <v>462</v>
      </c>
      <c r="D7" s="14"/>
      <c r="E7" s="15"/>
    </row>
    <row r="8" ht="19" customHeight="1" spans="1:5">
      <c r="A8" s="11"/>
      <c r="B8" s="13" t="s">
        <v>353</v>
      </c>
      <c r="C8" s="13" t="s">
        <v>462</v>
      </c>
      <c r="D8" s="14"/>
      <c r="E8" s="15"/>
    </row>
    <row r="9" ht="19" customHeight="1" spans="1:5">
      <c r="A9" s="16"/>
      <c r="B9" s="13" t="s">
        <v>354</v>
      </c>
      <c r="C9" s="13"/>
      <c r="D9" s="14"/>
      <c r="E9" s="15"/>
    </row>
    <row r="10" ht="88" customHeight="1" spans="1:5">
      <c r="A10" s="17" t="s">
        <v>355</v>
      </c>
      <c r="B10" s="18" t="s">
        <v>463</v>
      </c>
      <c r="C10" s="19"/>
      <c r="D10" s="19"/>
      <c r="E10" s="20"/>
    </row>
    <row r="11" ht="24" customHeight="1" spans="1:5">
      <c r="A11" s="21" t="s">
        <v>357</v>
      </c>
      <c r="B11" s="5" t="s">
        <v>358</v>
      </c>
      <c r="C11" s="5" t="s">
        <v>359</v>
      </c>
      <c r="D11" s="5" t="s">
        <v>360</v>
      </c>
      <c r="E11" s="22" t="s">
        <v>361</v>
      </c>
    </row>
    <row r="12" ht="16" customHeight="1" spans="1:5">
      <c r="A12" s="23"/>
      <c r="B12" s="24" t="s">
        <v>362</v>
      </c>
      <c r="C12" s="5" t="s">
        <v>363</v>
      </c>
      <c r="D12" s="29" t="s">
        <v>464</v>
      </c>
      <c r="E12" s="38" t="s">
        <v>465</v>
      </c>
    </row>
    <row r="13" ht="16" customHeight="1" spans="1:5">
      <c r="A13" s="23"/>
      <c r="B13" s="24"/>
      <c r="C13" s="5"/>
      <c r="D13" s="29"/>
      <c r="E13" s="29"/>
    </row>
    <row r="14" ht="16" customHeight="1" spans="1:5">
      <c r="A14" s="23"/>
      <c r="B14" s="24"/>
      <c r="C14" s="5"/>
      <c r="D14" s="25"/>
      <c r="E14" s="39"/>
    </row>
    <row r="15" ht="16" customHeight="1" spans="1:5">
      <c r="A15" s="23"/>
      <c r="B15" s="24"/>
      <c r="C15" s="5" t="s">
        <v>369</v>
      </c>
      <c r="D15" s="33" t="s">
        <v>466</v>
      </c>
      <c r="E15" s="40">
        <v>1</v>
      </c>
    </row>
    <row r="16" ht="16" customHeight="1" spans="1:5">
      <c r="A16" s="23"/>
      <c r="B16" s="24"/>
      <c r="C16" s="5"/>
      <c r="D16" s="6"/>
      <c r="E16" s="6"/>
    </row>
    <row r="17" ht="16" customHeight="1" spans="1:5">
      <c r="A17" s="23"/>
      <c r="B17" s="24"/>
      <c r="C17" s="5"/>
      <c r="D17" s="6"/>
      <c r="E17" s="6"/>
    </row>
    <row r="18" ht="16" customHeight="1" spans="1:5">
      <c r="A18" s="23"/>
      <c r="B18" s="24"/>
      <c r="C18" s="5" t="s">
        <v>371</v>
      </c>
      <c r="D18" s="29" t="s">
        <v>467</v>
      </c>
      <c r="E18" s="41">
        <v>1</v>
      </c>
    </row>
    <row r="19" ht="16" customHeight="1" spans="1:5">
      <c r="A19" s="23"/>
      <c r="B19" s="24"/>
      <c r="C19" s="5"/>
      <c r="D19" s="28"/>
      <c r="E19" s="29"/>
    </row>
    <row r="20" ht="16" customHeight="1" spans="1:5">
      <c r="A20" s="23"/>
      <c r="B20" s="24"/>
      <c r="C20" s="5"/>
      <c r="D20" s="6"/>
      <c r="E20" s="6"/>
    </row>
    <row r="21" ht="16" customHeight="1" spans="1:5">
      <c r="A21" s="23"/>
      <c r="B21" s="24"/>
      <c r="C21" s="5" t="s">
        <v>372</v>
      </c>
      <c r="D21" s="28" t="s">
        <v>373</v>
      </c>
      <c r="E21" s="28" t="s">
        <v>374</v>
      </c>
    </row>
    <row r="22" ht="16" customHeight="1" spans="1:5">
      <c r="A22" s="23"/>
      <c r="B22" s="24"/>
      <c r="C22" s="5"/>
      <c r="D22" s="6"/>
      <c r="E22" s="6"/>
    </row>
    <row r="23" ht="16" customHeight="1" spans="1:5">
      <c r="A23" s="23"/>
      <c r="B23" s="24"/>
      <c r="C23" s="5"/>
      <c r="D23" s="6"/>
      <c r="E23" s="6"/>
    </row>
    <row r="24" ht="16" customHeight="1" spans="1:5">
      <c r="A24" s="23"/>
      <c r="B24" s="21" t="s">
        <v>375</v>
      </c>
      <c r="C24" s="22" t="s">
        <v>376</v>
      </c>
      <c r="D24" s="29" t="s">
        <v>468</v>
      </c>
      <c r="E24" s="29" t="s">
        <v>469</v>
      </c>
    </row>
    <row r="25" ht="16" customHeight="1" spans="1:5">
      <c r="A25" s="23"/>
      <c r="B25" s="23"/>
      <c r="C25" s="22"/>
      <c r="D25" s="6"/>
      <c r="E25" s="6"/>
    </row>
    <row r="26" ht="16" customHeight="1" spans="1:5">
      <c r="A26" s="23"/>
      <c r="B26" s="23"/>
      <c r="C26" s="22"/>
      <c r="D26" s="6"/>
      <c r="E26" s="6"/>
    </row>
    <row r="27" ht="16" customHeight="1" spans="1:5">
      <c r="A27" s="23"/>
      <c r="B27" s="23"/>
      <c r="C27" s="22" t="s">
        <v>377</v>
      </c>
      <c r="D27" s="42" t="s">
        <v>470</v>
      </c>
      <c r="E27" s="29" t="s">
        <v>424</v>
      </c>
    </row>
    <row r="28" ht="16" customHeight="1" spans="1:5">
      <c r="A28" s="23"/>
      <c r="B28" s="23"/>
      <c r="C28" s="22"/>
      <c r="D28" s="42" t="s">
        <v>471</v>
      </c>
      <c r="E28" s="29" t="s">
        <v>379</v>
      </c>
    </row>
    <row r="29" ht="16" customHeight="1" spans="1:5">
      <c r="A29" s="23"/>
      <c r="B29" s="23"/>
      <c r="C29" s="22"/>
      <c r="D29" s="6"/>
      <c r="E29" s="6"/>
    </row>
    <row r="30" ht="16" customHeight="1" spans="1:5">
      <c r="A30" s="23"/>
      <c r="B30" s="23"/>
      <c r="C30" s="22" t="s">
        <v>380</v>
      </c>
      <c r="D30" s="32"/>
      <c r="E30" s="33"/>
    </row>
    <row r="31" ht="16" customHeight="1" spans="1:5">
      <c r="A31" s="23"/>
      <c r="B31" s="23"/>
      <c r="C31" s="22"/>
      <c r="D31" s="6"/>
      <c r="E31" s="6"/>
    </row>
    <row r="32" ht="16" customHeight="1" spans="1:5">
      <c r="A32" s="23"/>
      <c r="B32" s="23"/>
      <c r="C32" s="7" t="s">
        <v>381</v>
      </c>
      <c r="D32" s="32" t="s">
        <v>472</v>
      </c>
      <c r="E32" s="33" t="s">
        <v>379</v>
      </c>
    </row>
    <row r="33" ht="16" customHeight="1" spans="1:5">
      <c r="A33" s="23"/>
      <c r="B33" s="23"/>
      <c r="C33" s="11"/>
      <c r="D33" s="6"/>
      <c r="E33" s="6"/>
    </row>
    <row r="34" ht="16" customHeight="1" spans="1:5">
      <c r="A34" s="23"/>
      <c r="B34" s="35"/>
      <c r="C34" s="16"/>
      <c r="D34" s="6"/>
      <c r="E34" s="6"/>
    </row>
    <row r="35" ht="25" customHeight="1" spans="1:5">
      <c r="A35" s="23"/>
      <c r="B35" s="22" t="s">
        <v>384</v>
      </c>
      <c r="C35" s="36" t="s">
        <v>385</v>
      </c>
      <c r="D35" s="43" t="s">
        <v>425</v>
      </c>
      <c r="E35" s="44" t="s">
        <v>387</v>
      </c>
    </row>
    <row r="36" ht="24" customHeight="1" spans="1:5">
      <c r="A36" s="35"/>
      <c r="B36" s="22"/>
      <c r="C36" s="6" t="s">
        <v>388</v>
      </c>
      <c r="D36" s="6"/>
      <c r="E36" s="6"/>
    </row>
    <row r="37" ht="23" customHeight="1" spans="1:5">
      <c r="A37" s="37" t="s">
        <v>389</v>
      </c>
      <c r="B37" s="37"/>
      <c r="C37" s="37"/>
      <c r="D37" s="37"/>
      <c r="E37" s="37"/>
    </row>
  </sheetData>
  <mergeCells count="25">
    <mergeCell ref="A1:B1"/>
    <mergeCell ref="A2:E2"/>
    <mergeCell ref="A3:E3"/>
    <mergeCell ref="A4:B4"/>
    <mergeCell ref="C4:E4"/>
    <mergeCell ref="A5:B5"/>
    <mergeCell ref="B6:E6"/>
    <mergeCell ref="C7:E7"/>
    <mergeCell ref="C8:E8"/>
    <mergeCell ref="C9:E9"/>
    <mergeCell ref="B10:E10"/>
    <mergeCell ref="A37:E37"/>
    <mergeCell ref="A6:A9"/>
    <mergeCell ref="A11:A36"/>
    <mergeCell ref="B12:B23"/>
    <mergeCell ref="B24:B34"/>
    <mergeCell ref="B35:B36"/>
    <mergeCell ref="C12:C14"/>
    <mergeCell ref="C15:C17"/>
    <mergeCell ref="C18:C20"/>
    <mergeCell ref="C21:C23"/>
    <mergeCell ref="C24:C26"/>
    <mergeCell ref="C27:C29"/>
    <mergeCell ref="C30:C31"/>
    <mergeCell ref="C32:C3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showGridLines="0" showZeros="0" workbookViewId="0">
      <selection activeCell="B14" sqref="B14"/>
    </sheetView>
  </sheetViews>
  <sheetFormatPr defaultColWidth="9" defaultRowHeight="12.75" customHeight="1" outlineLevelCol="3"/>
  <cols>
    <col min="1" max="1" width="9.13333333333333" style="54"/>
    <col min="2" max="2" width="65.2952380952381" style="54" customWidth="1"/>
    <col min="3" max="3" width="45.7047619047619" style="54" customWidth="1"/>
    <col min="4" max="4" width="9.13333333333333" style="54"/>
  </cols>
  <sheetData>
    <row r="1" ht="24.75" customHeight="1" spans="1:4">
      <c r="A1"/>
      <c r="B1"/>
      <c r="C1"/>
      <c r="D1"/>
    </row>
    <row r="2" ht="24.75" customHeight="1" spans="1:4">
      <c r="A2"/>
      <c r="B2" s="56" t="s">
        <v>7</v>
      </c>
      <c r="C2" s="56"/>
      <c r="D2"/>
    </row>
    <row r="3" ht="24.75" customHeight="1" spans="1:4">
      <c r="A3"/>
      <c r="B3" s="187"/>
      <c r="C3"/>
      <c r="D3"/>
    </row>
    <row r="4" ht="24.75" customHeight="1" spans="1:4">
      <c r="A4"/>
      <c r="B4" s="188" t="s">
        <v>8</v>
      </c>
      <c r="C4" s="189" t="s">
        <v>9</v>
      </c>
      <c r="D4"/>
    </row>
    <row r="5" ht="24.75" customHeight="1" spans="1:4">
      <c r="A5"/>
      <c r="B5" s="190" t="s">
        <v>10</v>
      </c>
      <c r="C5" s="191"/>
      <c r="D5"/>
    </row>
    <row r="6" ht="24.75" customHeight="1" spans="1:4">
      <c r="A6"/>
      <c r="B6" s="190" t="s">
        <v>11</v>
      </c>
      <c r="C6" s="191" t="s">
        <v>12</v>
      </c>
      <c r="D6"/>
    </row>
    <row r="7" ht="24.75" customHeight="1" spans="1:4">
      <c r="A7"/>
      <c r="B7" s="190" t="s">
        <v>13</v>
      </c>
      <c r="C7" s="191" t="s">
        <v>14</v>
      </c>
      <c r="D7"/>
    </row>
    <row r="8" ht="24.75" customHeight="1" spans="1:4">
      <c r="A8"/>
      <c r="B8" s="190" t="s">
        <v>15</v>
      </c>
      <c r="C8" s="191"/>
      <c r="D8"/>
    </row>
    <row r="9" ht="24.75" customHeight="1" spans="1:4">
      <c r="A9"/>
      <c r="B9" s="190" t="s">
        <v>16</v>
      </c>
      <c r="C9" s="191" t="s">
        <v>17</v>
      </c>
      <c r="D9"/>
    </row>
    <row r="10" ht="24.75" customHeight="1" spans="1:4">
      <c r="A10"/>
      <c r="B10" s="190" t="s">
        <v>18</v>
      </c>
      <c r="C10" s="191" t="s">
        <v>19</v>
      </c>
      <c r="D10"/>
    </row>
    <row r="11" ht="24.75" customHeight="1" spans="1:4">
      <c r="A11"/>
      <c r="B11" s="192" t="s">
        <v>20</v>
      </c>
      <c r="C11" s="191" t="s">
        <v>21</v>
      </c>
      <c r="D11"/>
    </row>
    <row r="12" ht="24.75" customHeight="1" spans="1:4">
      <c r="A12"/>
      <c r="B12" s="193" t="s">
        <v>22</v>
      </c>
      <c r="C12" s="194" t="s">
        <v>23</v>
      </c>
      <c r="D12"/>
    </row>
    <row r="13" ht="24.75" customHeight="1" spans="1:4">
      <c r="A13"/>
      <c r="B13" s="193" t="s">
        <v>24</v>
      </c>
      <c r="C13" s="195"/>
      <c r="D13"/>
    </row>
    <row r="14" ht="24.75" customHeight="1" spans="1:4">
      <c r="A14"/>
      <c r="B14" s="196" t="s">
        <v>25</v>
      </c>
      <c r="C14" s="195"/>
      <c r="D14"/>
    </row>
    <row r="15" ht="24.75" customHeight="1" spans="1:4">
      <c r="A15"/>
      <c r="B15" s="197" t="s">
        <v>26</v>
      </c>
      <c r="C15" s="195"/>
      <c r="D15"/>
    </row>
    <row r="16" ht="24.75" customHeight="1" spans="1:4">
      <c r="A16"/>
      <c r="C16"/>
      <c r="D16"/>
    </row>
    <row r="17" ht="24.75" customHeight="1" spans="1:4">
      <c r="A17"/>
      <c r="C17"/>
      <c r="D17"/>
    </row>
    <row r="18" ht="24.75" customHeight="1" spans="1:4">
      <c r="A18"/>
      <c r="C18"/>
      <c r="D18"/>
    </row>
    <row r="19" ht="24.75" customHeight="1" spans="1:4">
      <c r="A19"/>
      <c r="C19"/>
      <c r="D19"/>
    </row>
    <row r="20" ht="24.75" customHeight="1" spans="1:4">
      <c r="A20"/>
      <c r="C20"/>
      <c r="D20"/>
    </row>
    <row r="21" ht="24.75" customHeight="1" spans="1:4">
      <c r="A21"/>
      <c r="C21"/>
      <c r="D21"/>
    </row>
    <row r="22" ht="24.75" customHeight="1" spans="1:4">
      <c r="A22"/>
      <c r="C22"/>
      <c r="D22"/>
    </row>
  </sheetData>
  <sheetProtection formatCells="0" formatColumns="0" formatRows="0"/>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会议费、培训费安排表"/>
    <hyperlink ref="B13" location="'9'!A1" display="（9）一般公共预算机关运行经费"/>
    <hyperlink ref="B14" location="'10'!A1" display="（10）政府性基金预算支出情况表"/>
    <hyperlink ref="B15" location="'11'!A1" display="（11）部门预算项目支出绩效目标表"/>
  </hyperlinks>
  <pageMargins left="0.979166666666667" right="0.979166666666667" top="0.979166666666667" bottom="0.979166666666667" header="0.5" footer="0.5"/>
  <pageSetup paperSize="9" orientation="landscape" horizontalDpi="300" verticalDpi="3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B10" sqref="B10:E10"/>
    </sheetView>
  </sheetViews>
  <sheetFormatPr defaultColWidth="9" defaultRowHeight="13.5" outlineLevelCol="4"/>
  <cols>
    <col min="1" max="1" width="8.75238095238095" style="1" customWidth="1"/>
    <col min="2" max="2" width="19.7809523809524" style="1" customWidth="1"/>
    <col min="3" max="3" width="22.752380952381" style="1" customWidth="1"/>
    <col min="4" max="4" width="16.6285714285714" style="1" customWidth="1"/>
    <col min="5" max="5" width="19.752380952381" style="1" customWidth="1"/>
    <col min="6" max="16384" width="9" style="1"/>
  </cols>
  <sheetData>
    <row r="1" ht="18.75" spans="1:2">
      <c r="A1" s="2" t="s">
        <v>342</v>
      </c>
      <c r="B1" s="2"/>
    </row>
    <row r="2" ht="25.5" spans="1:5">
      <c r="A2" s="3" t="s">
        <v>343</v>
      </c>
      <c r="B2" s="3"/>
      <c r="C2" s="3"/>
      <c r="D2" s="3"/>
      <c r="E2" s="3"/>
    </row>
    <row r="3" ht="18.75" spans="1:5">
      <c r="A3" s="4" t="s">
        <v>344</v>
      </c>
      <c r="B3" s="4"/>
      <c r="C3" s="4"/>
      <c r="D3" s="4"/>
      <c r="E3" s="4"/>
    </row>
    <row r="4" ht="21.75" customHeight="1" spans="1:5">
      <c r="A4" s="5" t="s">
        <v>345</v>
      </c>
      <c r="B4" s="5"/>
      <c r="C4" s="5" t="s">
        <v>473</v>
      </c>
      <c r="D4" s="5"/>
      <c r="E4" s="5"/>
    </row>
    <row r="5" ht="21.75" customHeight="1" spans="1:5">
      <c r="A5" s="5" t="s">
        <v>347</v>
      </c>
      <c r="B5" s="5"/>
      <c r="C5" s="6" t="s">
        <v>170</v>
      </c>
      <c r="D5" s="5" t="s">
        <v>348</v>
      </c>
      <c r="E5" s="6" t="s">
        <v>170</v>
      </c>
    </row>
    <row r="6" ht="30" customHeight="1" spans="1:5">
      <c r="A6" s="7" t="s">
        <v>349</v>
      </c>
      <c r="B6" s="8" t="s">
        <v>350</v>
      </c>
      <c r="C6" s="9"/>
      <c r="D6" s="9"/>
      <c r="E6" s="10"/>
    </row>
    <row r="7" ht="19" customHeight="1" spans="1:5">
      <c r="A7" s="11"/>
      <c r="B7" s="12" t="s">
        <v>351</v>
      </c>
      <c r="C7" s="13" t="s">
        <v>474</v>
      </c>
      <c r="D7" s="14"/>
      <c r="E7" s="15"/>
    </row>
    <row r="8" ht="19" customHeight="1" spans="1:5">
      <c r="A8" s="11"/>
      <c r="B8" s="13" t="s">
        <v>353</v>
      </c>
      <c r="C8" s="13" t="s">
        <v>474</v>
      </c>
      <c r="D8" s="14"/>
      <c r="E8" s="15"/>
    </row>
    <row r="9" ht="19" customHeight="1" spans="1:5">
      <c r="A9" s="16"/>
      <c r="B9" s="13" t="s">
        <v>354</v>
      </c>
      <c r="C9" s="13"/>
      <c r="D9" s="14"/>
      <c r="E9" s="15"/>
    </row>
    <row r="10" ht="88" customHeight="1" spans="1:5">
      <c r="A10" s="17" t="s">
        <v>355</v>
      </c>
      <c r="B10" s="18" t="s">
        <v>475</v>
      </c>
      <c r="C10" s="19"/>
      <c r="D10" s="19"/>
      <c r="E10" s="20"/>
    </row>
    <row r="11" ht="24" customHeight="1" spans="1:5">
      <c r="A11" s="21" t="s">
        <v>357</v>
      </c>
      <c r="B11" s="5" t="s">
        <v>358</v>
      </c>
      <c r="C11" s="5" t="s">
        <v>359</v>
      </c>
      <c r="D11" s="5" t="s">
        <v>360</v>
      </c>
      <c r="E11" s="22" t="s">
        <v>361</v>
      </c>
    </row>
    <row r="12" ht="16" customHeight="1" spans="1:5">
      <c r="A12" s="23"/>
      <c r="B12" s="24" t="s">
        <v>362</v>
      </c>
      <c r="C12" s="5" t="s">
        <v>363</v>
      </c>
      <c r="D12" s="5" t="s">
        <v>476</v>
      </c>
      <c r="E12" s="5" t="s">
        <v>477</v>
      </c>
    </row>
    <row r="13" ht="16" customHeight="1" spans="1:5">
      <c r="A13" s="23"/>
      <c r="B13" s="24"/>
      <c r="C13" s="5"/>
      <c r="D13" s="25"/>
      <c r="E13" s="25"/>
    </row>
    <row r="14" ht="16" customHeight="1" spans="1:5">
      <c r="A14" s="23"/>
      <c r="B14" s="24"/>
      <c r="C14" s="5"/>
      <c r="D14" s="25"/>
      <c r="E14" s="26"/>
    </row>
    <row r="15" ht="16" customHeight="1" spans="1:5">
      <c r="A15" s="23"/>
      <c r="B15" s="24"/>
      <c r="C15" s="5" t="s">
        <v>369</v>
      </c>
      <c r="D15" s="27" t="s">
        <v>478</v>
      </c>
      <c r="E15" s="27" t="s">
        <v>419</v>
      </c>
    </row>
    <row r="16" ht="16" customHeight="1" spans="1:5">
      <c r="A16" s="23"/>
      <c r="B16" s="24"/>
      <c r="C16" s="5"/>
      <c r="D16" s="6"/>
      <c r="E16" s="6"/>
    </row>
    <row r="17" ht="16" customHeight="1" spans="1:5">
      <c r="A17" s="23"/>
      <c r="B17" s="24"/>
      <c r="C17" s="5"/>
      <c r="D17" s="6"/>
      <c r="E17" s="6"/>
    </row>
    <row r="18" ht="16" customHeight="1" spans="1:5">
      <c r="A18" s="23"/>
      <c r="B18" s="24"/>
      <c r="C18" s="5" t="s">
        <v>371</v>
      </c>
      <c r="D18" s="25" t="s">
        <v>435</v>
      </c>
      <c r="E18" s="25" t="s">
        <v>394</v>
      </c>
    </row>
    <row r="19" ht="16" customHeight="1" spans="1:5">
      <c r="A19" s="23"/>
      <c r="B19" s="24"/>
      <c r="C19" s="5"/>
      <c r="D19" s="28"/>
      <c r="E19" s="29"/>
    </row>
    <row r="20" ht="16" customHeight="1" spans="1:5">
      <c r="A20" s="23"/>
      <c r="B20" s="24"/>
      <c r="C20" s="5"/>
      <c r="D20" s="6"/>
      <c r="E20" s="6"/>
    </row>
    <row r="21" ht="16" customHeight="1" spans="1:5">
      <c r="A21" s="23"/>
      <c r="B21" s="24"/>
      <c r="C21" s="5" t="s">
        <v>372</v>
      </c>
      <c r="D21" s="28" t="s">
        <v>373</v>
      </c>
      <c r="E21" s="28" t="s">
        <v>374</v>
      </c>
    </row>
    <row r="22" ht="16" customHeight="1" spans="1:5">
      <c r="A22" s="23"/>
      <c r="B22" s="24"/>
      <c r="C22" s="5"/>
      <c r="D22" s="6"/>
      <c r="E22" s="6"/>
    </row>
    <row r="23" ht="16" customHeight="1" spans="1:5">
      <c r="A23" s="23"/>
      <c r="B23" s="24"/>
      <c r="C23" s="5"/>
      <c r="D23" s="6"/>
      <c r="E23" s="6"/>
    </row>
    <row r="24" ht="16" customHeight="1" spans="1:5">
      <c r="A24" s="23"/>
      <c r="B24" s="21" t="s">
        <v>375</v>
      </c>
      <c r="C24" s="22" t="s">
        <v>376</v>
      </c>
      <c r="D24" s="30" t="s">
        <v>479</v>
      </c>
      <c r="E24" s="30" t="s">
        <v>480</v>
      </c>
    </row>
    <row r="25" ht="16" customHeight="1" spans="1:5">
      <c r="A25" s="23"/>
      <c r="B25" s="23"/>
      <c r="C25" s="22"/>
      <c r="D25" s="6"/>
      <c r="E25" s="6"/>
    </row>
    <row r="26" ht="16" customHeight="1" spans="1:5">
      <c r="A26" s="23"/>
      <c r="B26" s="23"/>
      <c r="C26" s="22"/>
      <c r="D26" s="6"/>
      <c r="E26" s="6"/>
    </row>
    <row r="27" ht="16" customHeight="1" spans="1:5">
      <c r="A27" s="23"/>
      <c r="B27" s="23"/>
      <c r="C27" s="22" t="s">
        <v>377</v>
      </c>
      <c r="D27" s="26"/>
      <c r="E27" s="31"/>
    </row>
    <row r="28" ht="16" customHeight="1" spans="1:5">
      <c r="A28" s="23"/>
      <c r="B28" s="23"/>
      <c r="C28" s="22"/>
      <c r="D28" s="26"/>
      <c r="E28" s="31"/>
    </row>
    <row r="29" ht="16" customHeight="1" spans="1:5">
      <c r="A29" s="23"/>
      <c r="B29" s="23"/>
      <c r="C29" s="22"/>
      <c r="D29" s="6"/>
      <c r="E29" s="6"/>
    </row>
    <row r="30" ht="16" customHeight="1" spans="1:5">
      <c r="A30" s="23"/>
      <c r="B30" s="23"/>
      <c r="C30" s="22" t="s">
        <v>380</v>
      </c>
      <c r="D30" s="32"/>
      <c r="E30" s="33"/>
    </row>
    <row r="31" ht="16" customHeight="1" spans="1:5">
      <c r="A31" s="23"/>
      <c r="B31" s="23"/>
      <c r="C31" s="22"/>
      <c r="D31" s="6"/>
      <c r="E31" s="6"/>
    </row>
    <row r="32" ht="16" customHeight="1" spans="1:5">
      <c r="A32" s="23"/>
      <c r="B32" s="23"/>
      <c r="C32" s="7" t="s">
        <v>381</v>
      </c>
      <c r="D32" s="34" t="s">
        <v>395</v>
      </c>
      <c r="E32" s="27" t="s">
        <v>383</v>
      </c>
    </row>
    <row r="33" ht="16" customHeight="1" spans="1:5">
      <c r="A33" s="23"/>
      <c r="B33" s="23"/>
      <c r="C33" s="11"/>
      <c r="D33" s="6"/>
      <c r="E33" s="6"/>
    </row>
    <row r="34" ht="16" customHeight="1" spans="1:5">
      <c r="A34" s="23"/>
      <c r="B34" s="35"/>
      <c r="C34" s="16"/>
      <c r="D34" s="6"/>
      <c r="E34" s="6"/>
    </row>
    <row r="35" ht="25" customHeight="1" spans="1:5">
      <c r="A35" s="23"/>
      <c r="B35" s="22" t="s">
        <v>384</v>
      </c>
      <c r="C35" s="36" t="s">
        <v>385</v>
      </c>
      <c r="D35" s="34" t="s">
        <v>386</v>
      </c>
      <c r="E35" s="27" t="s">
        <v>387</v>
      </c>
    </row>
    <row r="36" ht="24" customHeight="1" spans="1:5">
      <c r="A36" s="35"/>
      <c r="B36" s="22"/>
      <c r="C36" s="6" t="s">
        <v>388</v>
      </c>
      <c r="D36" s="6"/>
      <c r="E36" s="6"/>
    </row>
    <row r="37" ht="23" customHeight="1" spans="1:5">
      <c r="A37" s="37" t="s">
        <v>389</v>
      </c>
      <c r="B37" s="37"/>
      <c r="C37" s="37"/>
      <c r="D37" s="37"/>
      <c r="E37" s="37"/>
    </row>
  </sheetData>
  <mergeCells count="25">
    <mergeCell ref="A1:B1"/>
    <mergeCell ref="A2:E2"/>
    <mergeCell ref="A3:E3"/>
    <mergeCell ref="A4:B4"/>
    <mergeCell ref="C4:E4"/>
    <mergeCell ref="A5:B5"/>
    <mergeCell ref="B6:E6"/>
    <mergeCell ref="C7:E7"/>
    <mergeCell ref="C8:E8"/>
    <mergeCell ref="C9:E9"/>
    <mergeCell ref="B10:E10"/>
    <mergeCell ref="A37:E37"/>
    <mergeCell ref="A6:A9"/>
    <mergeCell ref="A11:A36"/>
    <mergeCell ref="B12:B23"/>
    <mergeCell ref="B24:B34"/>
    <mergeCell ref="B35:B36"/>
    <mergeCell ref="C12:C14"/>
    <mergeCell ref="C15:C17"/>
    <mergeCell ref="C18:C20"/>
    <mergeCell ref="C21:C23"/>
    <mergeCell ref="C24:C26"/>
    <mergeCell ref="C27:C29"/>
    <mergeCell ref="C30:C31"/>
    <mergeCell ref="C32:C34"/>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D30" sqref="D30"/>
    </sheetView>
  </sheetViews>
  <sheetFormatPr defaultColWidth="9" defaultRowHeight="13.5" outlineLevelCol="4"/>
  <cols>
    <col min="1" max="1" width="8.75238095238095" style="1" customWidth="1"/>
    <col min="2" max="2" width="19.7809523809524" style="1" customWidth="1"/>
    <col min="3" max="3" width="22.752380952381" style="1" customWidth="1"/>
    <col min="4" max="4" width="16.6285714285714" style="1" customWidth="1"/>
    <col min="5" max="5" width="19.752380952381" style="1" customWidth="1"/>
    <col min="6" max="16384" width="9" style="1"/>
  </cols>
  <sheetData>
    <row r="1" ht="18.75" spans="1:2">
      <c r="A1" s="2" t="s">
        <v>342</v>
      </c>
      <c r="B1" s="2"/>
    </row>
    <row r="2" ht="25.5" spans="1:5">
      <c r="A2" s="3" t="s">
        <v>343</v>
      </c>
      <c r="B2" s="3"/>
      <c r="C2" s="3"/>
      <c r="D2" s="3"/>
      <c r="E2" s="3"/>
    </row>
    <row r="3" ht="18.75" spans="1:5">
      <c r="A3" s="4" t="s">
        <v>344</v>
      </c>
      <c r="B3" s="4"/>
      <c r="C3" s="4"/>
      <c r="D3" s="4"/>
      <c r="E3" s="4"/>
    </row>
    <row r="4" ht="21.75" customHeight="1" spans="1:5">
      <c r="A4" s="5" t="s">
        <v>345</v>
      </c>
      <c r="B4" s="5"/>
      <c r="C4" s="5" t="s">
        <v>481</v>
      </c>
      <c r="D4" s="5"/>
      <c r="E4" s="5"/>
    </row>
    <row r="5" ht="21.75" customHeight="1" spans="1:5">
      <c r="A5" s="5" t="s">
        <v>347</v>
      </c>
      <c r="B5" s="5"/>
      <c r="C5" s="6" t="s">
        <v>170</v>
      </c>
      <c r="D5" s="5" t="s">
        <v>348</v>
      </c>
      <c r="E5" s="6" t="s">
        <v>170</v>
      </c>
    </row>
    <row r="6" ht="30" customHeight="1" spans="1:5">
      <c r="A6" s="7" t="s">
        <v>349</v>
      </c>
      <c r="B6" s="8" t="s">
        <v>350</v>
      </c>
      <c r="C6" s="9"/>
      <c r="D6" s="9"/>
      <c r="E6" s="10"/>
    </row>
    <row r="7" ht="19" customHeight="1" spans="1:5">
      <c r="A7" s="11"/>
      <c r="B7" s="12" t="s">
        <v>351</v>
      </c>
      <c r="C7" s="13" t="s">
        <v>427</v>
      </c>
      <c r="D7" s="14"/>
      <c r="E7" s="15"/>
    </row>
    <row r="8" ht="19" customHeight="1" spans="1:5">
      <c r="A8" s="11"/>
      <c r="B8" s="13" t="s">
        <v>353</v>
      </c>
      <c r="C8" s="13" t="s">
        <v>427</v>
      </c>
      <c r="D8" s="14"/>
      <c r="E8" s="15"/>
    </row>
    <row r="9" ht="19" customHeight="1" spans="1:5">
      <c r="A9" s="16"/>
      <c r="B9" s="13" t="s">
        <v>354</v>
      </c>
      <c r="C9" s="13"/>
      <c r="D9" s="14"/>
      <c r="E9" s="15"/>
    </row>
    <row r="10" ht="88" customHeight="1" spans="1:5">
      <c r="A10" s="17" t="s">
        <v>355</v>
      </c>
      <c r="B10" s="18" t="s">
        <v>482</v>
      </c>
      <c r="C10" s="19"/>
      <c r="D10" s="19"/>
      <c r="E10" s="20"/>
    </row>
    <row r="11" ht="24" customHeight="1" spans="1:5">
      <c r="A11" s="21" t="s">
        <v>357</v>
      </c>
      <c r="B11" s="5" t="s">
        <v>358</v>
      </c>
      <c r="C11" s="5" t="s">
        <v>359</v>
      </c>
      <c r="D11" s="5" t="s">
        <v>360</v>
      </c>
      <c r="E11" s="22" t="s">
        <v>361</v>
      </c>
    </row>
    <row r="12" ht="16" customHeight="1" spans="1:5">
      <c r="A12" s="23"/>
      <c r="B12" s="24" t="s">
        <v>362</v>
      </c>
      <c r="C12" s="5" t="s">
        <v>363</v>
      </c>
      <c r="D12" s="5" t="s">
        <v>476</v>
      </c>
      <c r="E12" s="5" t="s">
        <v>430</v>
      </c>
    </row>
    <row r="13" ht="16" customHeight="1" spans="1:5">
      <c r="A13" s="23"/>
      <c r="B13" s="24"/>
      <c r="C13" s="5"/>
      <c r="D13" s="25"/>
      <c r="E13" s="25"/>
    </row>
    <row r="14" ht="16" customHeight="1" spans="1:5">
      <c r="A14" s="23"/>
      <c r="B14" s="24"/>
      <c r="C14" s="5"/>
      <c r="D14" s="25"/>
      <c r="E14" s="26"/>
    </row>
    <row r="15" ht="16" customHeight="1" spans="1:5">
      <c r="A15" s="23"/>
      <c r="B15" s="24"/>
      <c r="C15" s="5" t="s">
        <v>369</v>
      </c>
      <c r="D15" s="27" t="s">
        <v>478</v>
      </c>
      <c r="E15" s="27" t="s">
        <v>483</v>
      </c>
    </row>
    <row r="16" ht="16" customHeight="1" spans="1:5">
      <c r="A16" s="23"/>
      <c r="B16" s="24"/>
      <c r="C16" s="5"/>
      <c r="D16" s="6"/>
      <c r="E16" s="6"/>
    </row>
    <row r="17" ht="16" customHeight="1" spans="1:5">
      <c r="A17" s="23"/>
      <c r="B17" s="24"/>
      <c r="C17" s="5"/>
      <c r="D17" s="6"/>
      <c r="E17" s="6"/>
    </row>
    <row r="18" ht="16" customHeight="1" spans="1:5">
      <c r="A18" s="23"/>
      <c r="B18" s="24"/>
      <c r="C18" s="5" t="s">
        <v>371</v>
      </c>
      <c r="D18" s="25" t="s">
        <v>435</v>
      </c>
      <c r="E18" s="25" t="s">
        <v>394</v>
      </c>
    </row>
    <row r="19" ht="16" customHeight="1" spans="1:5">
      <c r="A19" s="23"/>
      <c r="B19" s="24"/>
      <c r="C19" s="5"/>
      <c r="D19" s="28"/>
      <c r="E19" s="29"/>
    </row>
    <row r="20" ht="16" customHeight="1" spans="1:5">
      <c r="A20" s="23"/>
      <c r="B20" s="24"/>
      <c r="C20" s="5"/>
      <c r="D20" s="6"/>
      <c r="E20" s="6"/>
    </row>
    <row r="21" ht="16" customHeight="1" spans="1:5">
      <c r="A21" s="23"/>
      <c r="B21" s="24"/>
      <c r="C21" s="5" t="s">
        <v>372</v>
      </c>
      <c r="D21" s="28" t="s">
        <v>373</v>
      </c>
      <c r="E21" s="28" t="s">
        <v>374</v>
      </c>
    </row>
    <row r="22" ht="16" customHeight="1" spans="1:5">
      <c r="A22" s="23"/>
      <c r="B22" s="24"/>
      <c r="C22" s="5"/>
      <c r="D22" s="6"/>
      <c r="E22" s="6"/>
    </row>
    <row r="23" ht="16" customHeight="1" spans="1:5">
      <c r="A23" s="23"/>
      <c r="B23" s="24"/>
      <c r="C23" s="5"/>
      <c r="D23" s="6"/>
      <c r="E23" s="6"/>
    </row>
    <row r="24" ht="16" customHeight="1" spans="1:5">
      <c r="A24" s="23"/>
      <c r="B24" s="21" t="s">
        <v>375</v>
      </c>
      <c r="C24" s="22" t="s">
        <v>376</v>
      </c>
      <c r="D24" s="30" t="s">
        <v>479</v>
      </c>
      <c r="E24" s="30" t="s">
        <v>484</v>
      </c>
    </row>
    <row r="25" ht="16" customHeight="1" spans="1:5">
      <c r="A25" s="23"/>
      <c r="B25" s="23"/>
      <c r="C25" s="22"/>
      <c r="D25" s="6"/>
      <c r="E25" s="6"/>
    </row>
    <row r="26" ht="16" customHeight="1" spans="1:5">
      <c r="A26" s="23"/>
      <c r="B26" s="23"/>
      <c r="C26" s="22"/>
      <c r="D26" s="6"/>
      <c r="E26" s="6"/>
    </row>
    <row r="27" ht="16" customHeight="1" spans="1:5">
      <c r="A27" s="23"/>
      <c r="B27" s="23"/>
      <c r="C27" s="22" t="s">
        <v>377</v>
      </c>
      <c r="D27" s="26"/>
      <c r="E27" s="31"/>
    </row>
    <row r="28" ht="16" customHeight="1" spans="1:5">
      <c r="A28" s="23"/>
      <c r="B28" s="23"/>
      <c r="C28" s="22"/>
      <c r="D28" s="26"/>
      <c r="E28" s="31"/>
    </row>
    <row r="29" ht="16" customHeight="1" spans="1:5">
      <c r="A29" s="23"/>
      <c r="B29" s="23"/>
      <c r="C29" s="22"/>
      <c r="D29" s="6"/>
      <c r="E29" s="6"/>
    </row>
    <row r="30" ht="16" customHeight="1" spans="1:5">
      <c r="A30" s="23"/>
      <c r="B30" s="23"/>
      <c r="C30" s="22" t="s">
        <v>380</v>
      </c>
      <c r="D30" s="32"/>
      <c r="E30" s="33"/>
    </row>
    <row r="31" ht="16" customHeight="1" spans="1:5">
      <c r="A31" s="23"/>
      <c r="B31" s="23"/>
      <c r="C31" s="22"/>
      <c r="D31" s="6"/>
      <c r="E31" s="6"/>
    </row>
    <row r="32" ht="16" customHeight="1" spans="1:5">
      <c r="A32" s="23"/>
      <c r="B32" s="23"/>
      <c r="C32" s="7" t="s">
        <v>381</v>
      </c>
      <c r="D32" s="34" t="s">
        <v>395</v>
      </c>
      <c r="E32" s="27" t="s">
        <v>383</v>
      </c>
    </row>
    <row r="33" ht="16" customHeight="1" spans="1:5">
      <c r="A33" s="23"/>
      <c r="B33" s="23"/>
      <c r="C33" s="11"/>
      <c r="D33" s="6"/>
      <c r="E33" s="6"/>
    </row>
    <row r="34" ht="16" customHeight="1" spans="1:5">
      <c r="A34" s="23"/>
      <c r="B34" s="35"/>
      <c r="C34" s="16"/>
      <c r="D34" s="6"/>
      <c r="E34" s="6"/>
    </row>
    <row r="35" ht="25" customHeight="1" spans="1:5">
      <c r="A35" s="23"/>
      <c r="B35" s="22" t="s">
        <v>384</v>
      </c>
      <c r="C35" s="36" t="s">
        <v>385</v>
      </c>
      <c r="D35" s="34" t="s">
        <v>386</v>
      </c>
      <c r="E35" s="27" t="s">
        <v>387</v>
      </c>
    </row>
    <row r="36" ht="24" customHeight="1" spans="1:5">
      <c r="A36" s="35"/>
      <c r="B36" s="22"/>
      <c r="C36" s="6" t="s">
        <v>388</v>
      </c>
      <c r="D36" s="6"/>
      <c r="E36" s="6"/>
    </row>
    <row r="37" ht="23" customHeight="1" spans="1:5">
      <c r="A37" s="37" t="s">
        <v>389</v>
      </c>
      <c r="B37" s="37"/>
      <c r="C37" s="37"/>
      <c r="D37" s="37"/>
      <c r="E37" s="37"/>
    </row>
  </sheetData>
  <mergeCells count="25">
    <mergeCell ref="A1:B1"/>
    <mergeCell ref="A2:E2"/>
    <mergeCell ref="A3:E3"/>
    <mergeCell ref="A4:B4"/>
    <mergeCell ref="C4:E4"/>
    <mergeCell ref="A5:B5"/>
    <mergeCell ref="B6:E6"/>
    <mergeCell ref="C7:E7"/>
    <mergeCell ref="C8:E8"/>
    <mergeCell ref="C9:E9"/>
    <mergeCell ref="B10:E10"/>
    <mergeCell ref="A37:E37"/>
    <mergeCell ref="A6:A9"/>
    <mergeCell ref="A11:A36"/>
    <mergeCell ref="B12:B23"/>
    <mergeCell ref="B24:B34"/>
    <mergeCell ref="B35:B36"/>
    <mergeCell ref="C12:C14"/>
    <mergeCell ref="C15:C17"/>
    <mergeCell ref="C18:C20"/>
    <mergeCell ref="C21:C23"/>
    <mergeCell ref="C24:C26"/>
    <mergeCell ref="C27:C29"/>
    <mergeCell ref="C30:C31"/>
    <mergeCell ref="C32:C34"/>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5"/>
  <sheetViews>
    <sheetView showGridLines="0" showZeros="0" workbookViewId="0">
      <selection activeCell="D14" sqref="D14"/>
    </sheetView>
  </sheetViews>
  <sheetFormatPr defaultColWidth="9.13333333333333" defaultRowHeight="12.75" customHeight="1" outlineLevelCol="4"/>
  <cols>
    <col min="1" max="1" width="29.7047619047619" style="150" customWidth="1"/>
    <col min="2" max="2" width="17.5714285714286" style="150" customWidth="1"/>
    <col min="3" max="3" width="28.5714285714286" style="150" customWidth="1"/>
    <col min="4" max="4" width="15.5714285714286" style="150" customWidth="1"/>
    <col min="5" max="5" width="31.2952380952381" style="150" customWidth="1"/>
    <col min="6" max="16384" width="9.13333333333333" style="151"/>
  </cols>
  <sheetData>
    <row r="1" ht="24.75" customHeight="1" spans="1:1">
      <c r="A1" s="152" t="s">
        <v>27</v>
      </c>
    </row>
    <row r="2" ht="24.75" customHeight="1" spans="1:4">
      <c r="A2" s="153" t="s">
        <v>28</v>
      </c>
      <c r="B2" s="153"/>
      <c r="C2" s="153"/>
      <c r="D2" s="153"/>
    </row>
    <row r="3" ht="24.75" customHeight="1" spans="1:4">
      <c r="A3" s="154"/>
      <c r="B3" s="155"/>
      <c r="C3" s="156"/>
      <c r="D3" s="157" t="s">
        <v>29</v>
      </c>
    </row>
    <row r="4" ht="24.75" customHeight="1" spans="1:4">
      <c r="A4" s="158" t="s">
        <v>30</v>
      </c>
      <c r="B4" s="159"/>
      <c r="C4" s="159" t="s">
        <v>31</v>
      </c>
      <c r="D4" s="160"/>
    </row>
    <row r="5" ht="24.75" customHeight="1" spans="1:4">
      <c r="A5" s="158" t="s">
        <v>32</v>
      </c>
      <c r="B5" s="159" t="s">
        <v>33</v>
      </c>
      <c r="C5" s="159" t="s">
        <v>32</v>
      </c>
      <c r="D5" s="160" t="s">
        <v>33</v>
      </c>
    </row>
    <row r="6" s="149" customFormat="1" ht="24.75" customHeight="1" spans="1:5">
      <c r="A6" s="161" t="s">
        <v>34</v>
      </c>
      <c r="B6" s="162">
        <v>456.52</v>
      </c>
      <c r="C6" s="163" t="s">
        <v>35</v>
      </c>
      <c r="D6" s="164">
        <v>387.82</v>
      </c>
      <c r="E6" s="165"/>
    </row>
    <row r="7" s="149" customFormat="1" ht="24.75" customHeight="1" spans="1:5">
      <c r="A7" s="161" t="s">
        <v>36</v>
      </c>
      <c r="B7" s="166">
        <v>0</v>
      </c>
      <c r="C7" s="163" t="s">
        <v>37</v>
      </c>
      <c r="D7" s="164">
        <v>0</v>
      </c>
      <c r="E7" s="165"/>
    </row>
    <row r="8" s="149" customFormat="1" ht="24.75" customHeight="1" spans="1:5">
      <c r="A8" s="167" t="s">
        <v>38</v>
      </c>
      <c r="B8" s="166">
        <v>0</v>
      </c>
      <c r="C8" s="163" t="s">
        <v>39</v>
      </c>
      <c r="D8" s="164">
        <v>0</v>
      </c>
      <c r="E8" s="165"/>
    </row>
    <row r="9" s="149" customFormat="1" ht="24.75" customHeight="1" spans="1:5">
      <c r="A9" s="161" t="s">
        <v>40</v>
      </c>
      <c r="B9" s="166">
        <v>0</v>
      </c>
      <c r="C9" s="163" t="s">
        <v>41</v>
      </c>
      <c r="D9" s="164">
        <v>0</v>
      </c>
      <c r="E9" s="165"/>
    </row>
    <row r="10" s="149" customFormat="1" ht="24.75" customHeight="1" spans="1:5">
      <c r="A10" s="161" t="s">
        <v>42</v>
      </c>
      <c r="B10" s="166">
        <v>0</v>
      </c>
      <c r="C10" s="163" t="s">
        <v>43</v>
      </c>
      <c r="D10" s="164">
        <v>0</v>
      </c>
      <c r="E10" s="165"/>
    </row>
    <row r="11" s="149" customFormat="1" ht="24.75" customHeight="1" spans="1:5">
      <c r="A11" s="167" t="s">
        <v>44</v>
      </c>
      <c r="B11" s="166">
        <v>0</v>
      </c>
      <c r="C11" s="163" t="s">
        <v>45</v>
      </c>
      <c r="D11" s="168">
        <v>0</v>
      </c>
      <c r="E11" s="165"/>
    </row>
    <row r="12" s="149" customFormat="1" ht="24.75" customHeight="1" spans="1:5">
      <c r="A12" s="167" t="s">
        <v>46</v>
      </c>
      <c r="B12" s="166">
        <v>0</v>
      </c>
      <c r="C12" s="163" t="s">
        <v>47</v>
      </c>
      <c r="D12" s="169">
        <v>0</v>
      </c>
      <c r="E12" s="165"/>
    </row>
    <row r="13" s="149" customFormat="1" ht="24.75" customHeight="1" spans="1:5">
      <c r="A13" s="161" t="s">
        <v>48</v>
      </c>
      <c r="B13" s="166">
        <v>0</v>
      </c>
      <c r="C13" s="163" t="s">
        <v>49</v>
      </c>
      <c r="D13" s="170">
        <v>17.03</v>
      </c>
      <c r="E13" s="165"/>
    </row>
    <row r="14" s="149" customFormat="1" ht="24.75" customHeight="1" spans="1:5">
      <c r="A14" s="161" t="s">
        <v>50</v>
      </c>
      <c r="B14" s="166">
        <v>0</v>
      </c>
      <c r="C14" s="163" t="s">
        <v>51</v>
      </c>
      <c r="D14" s="170">
        <v>0</v>
      </c>
      <c r="E14" s="165"/>
    </row>
    <row r="15" s="149" customFormat="1" ht="24.75" customHeight="1" spans="1:5">
      <c r="A15" s="167"/>
      <c r="B15" s="163"/>
      <c r="C15" s="163" t="s">
        <v>52</v>
      </c>
      <c r="D15" s="170">
        <v>9.29</v>
      </c>
      <c r="E15" s="165"/>
    </row>
    <row r="16" s="149" customFormat="1" ht="24.75" customHeight="1" spans="1:5">
      <c r="A16" s="167"/>
      <c r="B16" s="163"/>
      <c r="C16" s="163" t="s">
        <v>53</v>
      </c>
      <c r="D16" s="170">
        <v>0</v>
      </c>
      <c r="E16" s="165"/>
    </row>
    <row r="17" s="149" customFormat="1" ht="24.75" customHeight="1" spans="1:5">
      <c r="A17" s="161"/>
      <c r="B17" s="163"/>
      <c r="C17" s="163" t="s">
        <v>54</v>
      </c>
      <c r="D17" s="170">
        <v>0</v>
      </c>
      <c r="E17" s="165"/>
    </row>
    <row r="18" s="149" customFormat="1" ht="24.75" customHeight="1" spans="1:5">
      <c r="A18" s="161"/>
      <c r="B18" s="163"/>
      <c r="C18" s="163" t="s">
        <v>55</v>
      </c>
      <c r="D18" s="170">
        <v>0</v>
      </c>
      <c r="E18" s="165"/>
    </row>
    <row r="19" s="149" customFormat="1" ht="24.75" customHeight="1" spans="1:5">
      <c r="A19" s="161"/>
      <c r="B19" s="163"/>
      <c r="C19" s="163" t="s">
        <v>56</v>
      </c>
      <c r="D19" s="170">
        <v>0</v>
      </c>
      <c r="E19" s="165"/>
    </row>
    <row r="20" s="149" customFormat="1" ht="24.75" customHeight="1" spans="1:5">
      <c r="A20" s="161"/>
      <c r="B20" s="163"/>
      <c r="C20" s="163" t="s">
        <v>57</v>
      </c>
      <c r="D20" s="170">
        <v>0</v>
      </c>
      <c r="E20" s="165"/>
    </row>
    <row r="21" s="149" customFormat="1" ht="24.75" customHeight="1" spans="1:5">
      <c r="A21" s="161"/>
      <c r="B21" s="163"/>
      <c r="C21" s="163" t="s">
        <v>58</v>
      </c>
      <c r="D21" s="170">
        <v>30</v>
      </c>
      <c r="E21" s="165"/>
    </row>
    <row r="22" s="149" customFormat="1" ht="24.75" customHeight="1" spans="1:5">
      <c r="A22" s="161"/>
      <c r="B22" s="163"/>
      <c r="C22" s="163" t="s">
        <v>59</v>
      </c>
      <c r="D22" s="170">
        <v>0</v>
      </c>
      <c r="E22" s="165"/>
    </row>
    <row r="23" s="149" customFormat="1" ht="24.75" customHeight="1" spans="1:5">
      <c r="A23" s="161"/>
      <c r="B23" s="163"/>
      <c r="C23" s="163" t="s">
        <v>60</v>
      </c>
      <c r="D23" s="170">
        <v>0</v>
      </c>
      <c r="E23" s="165"/>
    </row>
    <row r="24" s="149" customFormat="1" ht="24.75" customHeight="1" spans="1:5">
      <c r="A24" s="161"/>
      <c r="B24" s="163"/>
      <c r="C24" s="163" t="s">
        <v>61</v>
      </c>
      <c r="D24" s="170">
        <v>0</v>
      </c>
      <c r="E24" s="165"/>
    </row>
    <row r="25" s="149" customFormat="1" ht="24.75" customHeight="1" spans="1:5">
      <c r="A25" s="161"/>
      <c r="B25" s="163"/>
      <c r="C25" s="163" t="s">
        <v>62</v>
      </c>
      <c r="D25" s="170">
        <v>12.38</v>
      </c>
      <c r="E25" s="165"/>
    </row>
    <row r="26" s="149" customFormat="1" ht="24.75" customHeight="1" spans="1:5">
      <c r="A26" s="161"/>
      <c r="B26" s="163"/>
      <c r="C26" s="163" t="s">
        <v>63</v>
      </c>
      <c r="D26" s="170">
        <v>0</v>
      </c>
      <c r="E26" s="165"/>
    </row>
    <row r="27" s="149" customFormat="1" ht="24.75" customHeight="1" spans="1:5">
      <c r="A27" s="161"/>
      <c r="B27" s="163"/>
      <c r="C27" s="163" t="s">
        <v>64</v>
      </c>
      <c r="D27" s="170"/>
      <c r="E27" s="165"/>
    </row>
    <row r="28" s="149" customFormat="1" ht="24.75" customHeight="1" spans="1:5">
      <c r="A28" s="161"/>
      <c r="B28" s="163"/>
      <c r="C28" s="163" t="s">
        <v>65</v>
      </c>
      <c r="D28" s="170">
        <v>0</v>
      </c>
      <c r="E28" s="165"/>
    </row>
    <row r="29" s="149" customFormat="1" ht="24.75" customHeight="1" spans="1:5">
      <c r="A29" s="161"/>
      <c r="B29" s="163"/>
      <c r="C29" s="163" t="s">
        <v>66</v>
      </c>
      <c r="D29" s="170">
        <v>0</v>
      </c>
      <c r="E29" s="165"/>
    </row>
    <row r="30" s="149" customFormat="1" ht="24.75" customHeight="1" spans="1:5">
      <c r="A30" s="161"/>
      <c r="B30" s="163"/>
      <c r="C30" s="163" t="s">
        <v>67</v>
      </c>
      <c r="D30" s="170">
        <v>0</v>
      </c>
      <c r="E30" s="165"/>
    </row>
    <row r="31" s="149" customFormat="1" ht="24.75" customHeight="1" spans="1:5">
      <c r="A31" s="161"/>
      <c r="B31" s="163"/>
      <c r="C31" s="163" t="s">
        <v>68</v>
      </c>
      <c r="D31" s="170">
        <v>0</v>
      </c>
      <c r="E31" s="165"/>
    </row>
    <row r="32" s="149" customFormat="1" ht="24.75" customHeight="1" spans="1:5">
      <c r="A32" s="161"/>
      <c r="B32" s="163"/>
      <c r="C32" s="163" t="s">
        <v>69</v>
      </c>
      <c r="D32" s="170">
        <v>0</v>
      </c>
      <c r="E32" s="165"/>
    </row>
    <row r="33" s="149" customFormat="1" ht="24.75" customHeight="1" spans="1:5">
      <c r="A33" s="161"/>
      <c r="B33" s="163"/>
      <c r="C33" s="163" t="s">
        <v>70</v>
      </c>
      <c r="D33" s="170">
        <v>0</v>
      </c>
      <c r="E33" s="165"/>
    </row>
    <row r="34" s="149" customFormat="1" ht="24.75" customHeight="1" spans="1:5">
      <c r="A34" s="161"/>
      <c r="B34" s="163"/>
      <c r="C34" s="163" t="s">
        <v>71</v>
      </c>
      <c r="D34" s="170">
        <v>0</v>
      </c>
      <c r="E34" s="165"/>
    </row>
    <row r="35" ht="24.75" customHeight="1" spans="1:4">
      <c r="A35" s="171"/>
      <c r="B35" s="172"/>
      <c r="C35" s="172"/>
      <c r="D35" s="173"/>
    </row>
    <row r="36" ht="24.75" customHeight="1" spans="1:4">
      <c r="A36" s="171"/>
      <c r="B36" s="172"/>
      <c r="C36" s="172"/>
      <c r="D36" s="173"/>
    </row>
    <row r="37" s="149" customFormat="1" ht="24.75" customHeight="1" spans="1:5">
      <c r="A37" s="174" t="s">
        <v>72</v>
      </c>
      <c r="B37" s="166">
        <f>SUM(B6:B14)</f>
        <v>456.52</v>
      </c>
      <c r="C37" s="175" t="s">
        <v>73</v>
      </c>
      <c r="D37" s="168">
        <f>SUM(D6:D34)</f>
        <v>456.52</v>
      </c>
      <c r="E37" s="165"/>
    </row>
    <row r="38" ht="24.75" customHeight="1" spans="1:4">
      <c r="A38" s="176"/>
      <c r="B38" s="172"/>
      <c r="C38" s="177"/>
      <c r="D38" s="173"/>
    </row>
    <row r="39" ht="24.75" customHeight="1" spans="1:4">
      <c r="A39" s="176"/>
      <c r="B39" s="172"/>
      <c r="C39" s="177"/>
      <c r="D39" s="173"/>
    </row>
    <row r="40" s="149" customFormat="1" ht="24.75" customHeight="1" spans="1:5">
      <c r="A40" s="161" t="s">
        <v>74</v>
      </c>
      <c r="B40" s="178"/>
      <c r="C40" s="163" t="s">
        <v>75</v>
      </c>
      <c r="D40" s="168">
        <v>0</v>
      </c>
      <c r="E40" s="165"/>
    </row>
    <row r="41" s="149" customFormat="1" ht="24.75" customHeight="1" spans="1:5">
      <c r="A41" s="161" t="s">
        <v>76</v>
      </c>
      <c r="B41" s="179">
        <v>0</v>
      </c>
      <c r="C41" s="163"/>
      <c r="D41" s="180"/>
      <c r="E41" s="165"/>
    </row>
    <row r="42" ht="24.75" customHeight="1" spans="1:4">
      <c r="A42" s="151"/>
      <c r="B42" s="181"/>
      <c r="C42" s="182"/>
      <c r="D42" s="173"/>
    </row>
    <row r="43" ht="24.75" customHeight="1" spans="1:4">
      <c r="A43" s="183"/>
      <c r="B43" s="181"/>
      <c r="C43" s="182"/>
      <c r="D43" s="173"/>
    </row>
    <row r="44" s="149" customFormat="1" ht="24.75" customHeight="1" spans="1:5">
      <c r="A44" s="174" t="s">
        <v>77</v>
      </c>
      <c r="B44" s="184">
        <f>B41+B40+B37</f>
        <v>456.52</v>
      </c>
      <c r="C44" s="185" t="s">
        <v>78</v>
      </c>
      <c r="D44" s="186">
        <f>D40+D37</f>
        <v>456.52</v>
      </c>
      <c r="E44" s="165"/>
    </row>
    <row r="45" ht="27" customHeight="1"/>
  </sheetData>
  <sheetProtection formatCells="0" formatColumns="0" formatRows="0"/>
  <protectedRanges>
    <protectedRange sqref="B6:B36" name="区域1"/>
    <protectedRange sqref="B40:B41" name="区域2"/>
    <protectedRange sqref="D6:D34" name="区域3"/>
    <protectedRange sqref="D40" name="区域4"/>
  </protectedRanges>
  <mergeCells count="3">
    <mergeCell ref="A2:D2"/>
    <mergeCell ref="A4:B4"/>
    <mergeCell ref="C4:D4"/>
  </mergeCells>
  <hyperlinks>
    <hyperlink ref="A1" location="目录!A1" display="返回"/>
  </hyperlinks>
  <printOptions horizontalCentered="1"/>
  <pageMargins left="0.590277777777778" right="0.590277777777778" top="0.590277777777778" bottom="0.590277777777778" header="0.511805555555556" footer="0.393055555555556"/>
  <pageSetup paperSize="9" fitToHeight="100" orientation="portrait" horizontalDpi="300" verticalDpi="3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9"/>
  <sheetViews>
    <sheetView showGridLines="0" showZeros="0" workbookViewId="0">
      <selection activeCell="B8" sqref="B8"/>
    </sheetView>
  </sheetViews>
  <sheetFormatPr defaultColWidth="9" defaultRowHeight="12.75" customHeight="1" outlineLevelCol="2"/>
  <cols>
    <col min="1" max="1" width="44.8571428571429" style="54" customWidth="1"/>
    <col min="2" max="2" width="29.8571428571429" style="54" customWidth="1"/>
    <col min="3" max="3" width="31.2952380952381" style="54" customWidth="1"/>
  </cols>
  <sheetData>
    <row r="1" ht="24.75" customHeight="1" spans="1:1">
      <c r="A1" s="68" t="s">
        <v>27</v>
      </c>
    </row>
    <row r="2" ht="24.75" customHeight="1" spans="1:2">
      <c r="A2" s="56" t="s">
        <v>79</v>
      </c>
      <c r="B2" s="56"/>
    </row>
    <row r="3" ht="24.75" customHeight="1" spans="1:2">
      <c r="A3" s="143"/>
      <c r="B3" s="144"/>
    </row>
    <row r="4" ht="24" customHeight="1" spans="1:2">
      <c r="A4" s="145" t="s">
        <v>32</v>
      </c>
      <c r="B4" s="146" t="s">
        <v>33</v>
      </c>
    </row>
    <row r="5" s="53" customFormat="1" ht="24.75" customHeight="1" spans="1:3">
      <c r="A5" s="147" t="s">
        <v>34</v>
      </c>
      <c r="B5" s="148">
        <v>456.52</v>
      </c>
      <c r="C5" s="64"/>
    </row>
    <row r="6" ht="24.75" customHeight="1" spans="1:2">
      <c r="A6" s="147" t="s">
        <v>80</v>
      </c>
      <c r="B6" s="148">
        <v>456.52</v>
      </c>
    </row>
    <row r="7" ht="24.75" customHeight="1" spans="1:2">
      <c r="A7" s="147" t="s">
        <v>81</v>
      </c>
      <c r="B7" s="148"/>
    </row>
    <row r="8" ht="24.75" customHeight="1" spans="1:2">
      <c r="A8" s="147" t="s">
        <v>82</v>
      </c>
      <c r="B8" s="148"/>
    </row>
    <row r="9" ht="24.75" customHeight="1" spans="1:2">
      <c r="A9" s="147" t="s">
        <v>83</v>
      </c>
      <c r="B9" s="148"/>
    </row>
    <row r="10" ht="24.75" customHeight="1" spans="1:2">
      <c r="A10" s="147" t="s">
        <v>84</v>
      </c>
      <c r="B10" s="148"/>
    </row>
    <row r="11" ht="24.75" customHeight="1" spans="1:2">
      <c r="A11" s="147" t="s">
        <v>85</v>
      </c>
      <c r="B11" s="148"/>
    </row>
    <row r="12" ht="24.75" customHeight="1" spans="1:2">
      <c r="A12" s="147" t="s">
        <v>36</v>
      </c>
      <c r="B12" s="148">
        <v>0</v>
      </c>
    </row>
    <row r="13" ht="24.75" customHeight="1" spans="1:2">
      <c r="A13" s="147" t="s">
        <v>38</v>
      </c>
      <c r="B13" s="148">
        <v>0</v>
      </c>
    </row>
    <row r="14" ht="24.75" customHeight="1" spans="1:2">
      <c r="A14" s="147" t="s">
        <v>40</v>
      </c>
      <c r="B14" s="148">
        <v>0</v>
      </c>
    </row>
    <row r="15" ht="24.75" customHeight="1" spans="1:2">
      <c r="A15" s="147" t="s">
        <v>42</v>
      </c>
      <c r="B15" s="148">
        <v>0</v>
      </c>
    </row>
    <row r="16" ht="24.75" customHeight="1" spans="1:2">
      <c r="A16" s="147" t="s">
        <v>44</v>
      </c>
      <c r="B16" s="148">
        <v>0</v>
      </c>
    </row>
    <row r="17" ht="24.75" customHeight="1" spans="1:2">
      <c r="A17" s="147" t="s">
        <v>46</v>
      </c>
      <c r="B17" s="148">
        <v>0</v>
      </c>
    </row>
    <row r="18" ht="24.75" customHeight="1" spans="1:2">
      <c r="A18" s="147" t="s">
        <v>48</v>
      </c>
      <c r="B18" s="148">
        <v>0</v>
      </c>
    </row>
    <row r="19" ht="24.75" customHeight="1" spans="1:2">
      <c r="A19" s="147" t="s">
        <v>50</v>
      </c>
      <c r="B19" s="148">
        <v>0</v>
      </c>
    </row>
    <row r="20" ht="24.75" customHeight="1" spans="1:2">
      <c r="A20" s="147" t="s">
        <v>86</v>
      </c>
      <c r="B20" s="148">
        <f>SUM(B5,B12:B19)</f>
        <v>456.52</v>
      </c>
    </row>
    <row r="21" ht="24.75" customHeight="1" spans="1:2">
      <c r="A21" s="147" t="s">
        <v>87</v>
      </c>
      <c r="B21" s="148">
        <v>0</v>
      </c>
    </row>
    <row r="22" ht="24.75" customHeight="1" spans="1:2">
      <c r="A22" s="147" t="s">
        <v>87</v>
      </c>
      <c r="B22" s="148">
        <v>0</v>
      </c>
    </row>
    <row r="23" ht="24.75" customHeight="1" spans="1:2">
      <c r="A23" s="147" t="s">
        <v>87</v>
      </c>
      <c r="B23" s="148">
        <v>0</v>
      </c>
    </row>
    <row r="24" ht="24.75" customHeight="1" spans="1:2">
      <c r="A24" s="147" t="s">
        <v>87</v>
      </c>
      <c r="B24" s="148">
        <v>0</v>
      </c>
    </row>
    <row r="25" ht="24.75" customHeight="1" spans="1:2">
      <c r="A25" s="147" t="s">
        <v>87</v>
      </c>
      <c r="B25" s="148">
        <v>0</v>
      </c>
    </row>
    <row r="26" ht="24.75" customHeight="1" spans="1:2">
      <c r="A26" s="147" t="s">
        <v>74</v>
      </c>
      <c r="B26" s="148">
        <f>SUM(B27,B31,B32)</f>
        <v>0</v>
      </c>
    </row>
    <row r="27" ht="24.75" customHeight="1" spans="1:2">
      <c r="A27" s="147" t="s">
        <v>88</v>
      </c>
      <c r="B27" s="148">
        <f>SUM(B28:B30)</f>
        <v>0</v>
      </c>
    </row>
    <row r="28" ht="24.75" customHeight="1" spans="1:2">
      <c r="A28" s="147" t="s">
        <v>89</v>
      </c>
      <c r="B28" s="148"/>
    </row>
    <row r="29" ht="24.75" customHeight="1" spans="1:2">
      <c r="A29" s="147" t="s">
        <v>90</v>
      </c>
      <c r="B29" s="148">
        <v>0</v>
      </c>
    </row>
    <row r="30" ht="24.75" customHeight="1" spans="1:2">
      <c r="A30" s="147" t="s">
        <v>91</v>
      </c>
      <c r="B30" s="148">
        <v>0</v>
      </c>
    </row>
    <row r="31" ht="24.75" customHeight="1" spans="1:2">
      <c r="A31" s="147" t="s">
        <v>92</v>
      </c>
      <c r="B31" s="148">
        <v>0</v>
      </c>
    </row>
    <row r="32" ht="24.75" customHeight="1" spans="1:2">
      <c r="A32" s="147" t="s">
        <v>93</v>
      </c>
      <c r="B32" s="148">
        <v>0</v>
      </c>
    </row>
    <row r="33" ht="24.75" customHeight="1" spans="1:2">
      <c r="A33" s="147" t="s">
        <v>76</v>
      </c>
      <c r="B33" s="148">
        <f>SUM(B34,B38)</f>
        <v>0</v>
      </c>
    </row>
    <row r="34" ht="24.75" customHeight="1" spans="1:2">
      <c r="A34" s="147" t="s">
        <v>94</v>
      </c>
      <c r="B34" s="148">
        <f>SUM(B35:B37)</f>
        <v>0</v>
      </c>
    </row>
    <row r="35" ht="24.75" customHeight="1" spans="1:2">
      <c r="A35" s="147" t="s">
        <v>95</v>
      </c>
      <c r="B35" s="148">
        <v>0</v>
      </c>
    </row>
    <row r="36" ht="24.75" customHeight="1" spans="1:2">
      <c r="A36" s="147" t="s">
        <v>96</v>
      </c>
      <c r="B36" s="148">
        <v>0</v>
      </c>
    </row>
    <row r="37" ht="24.75" customHeight="1" spans="1:2">
      <c r="A37" s="147" t="s">
        <v>97</v>
      </c>
      <c r="B37" s="148">
        <v>0</v>
      </c>
    </row>
    <row r="38" ht="24.75" customHeight="1" spans="1:2">
      <c r="A38" s="147" t="s">
        <v>98</v>
      </c>
      <c r="B38" s="148">
        <v>0</v>
      </c>
    </row>
    <row r="39" ht="24.75" customHeight="1" spans="1:2">
      <c r="A39" s="147" t="s">
        <v>99</v>
      </c>
      <c r="B39" s="148">
        <f>SUM(B20,B26,B33)</f>
        <v>456.52</v>
      </c>
    </row>
  </sheetData>
  <sheetProtection formatCells="0" formatColumns="0" formatRows="0"/>
  <protectedRanges>
    <protectedRange sqref="B6:B19" name="区域1"/>
    <protectedRange sqref="B28:B32" name="区域2"/>
    <protectedRange sqref="B35:B38" name="区域3"/>
  </protectedRanges>
  <mergeCells count="1">
    <mergeCell ref="A2:B2"/>
  </mergeCells>
  <hyperlinks>
    <hyperlink ref="A1" location="目录!A1" display="返回"/>
  </hyperlinks>
  <printOptions horizontalCentered="1"/>
  <pageMargins left="0.590277777777778" right="0.590277777777778" top="0.590277777777778" bottom="0.590277777777778" header="0.511805555555556" footer="0.393055555555556"/>
  <pageSetup paperSize="9"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showGridLines="0" showZeros="0" workbookViewId="0">
      <selection activeCell="B6" sqref="B6:D6"/>
    </sheetView>
  </sheetViews>
  <sheetFormatPr defaultColWidth="9" defaultRowHeight="12.75" customHeight="1" outlineLevelCol="6"/>
  <cols>
    <col min="1" max="1" width="34.1333333333333" style="54" customWidth="1"/>
    <col min="2" max="4" width="17.2952380952381" style="54" customWidth="1"/>
    <col min="5" max="5" width="15.1333333333333" style="54" customWidth="1"/>
    <col min="6" max="7" width="6.85714285714286" style="54" customWidth="1"/>
  </cols>
  <sheetData>
    <row r="1" ht="24.75" customHeight="1" spans="1:1">
      <c r="A1" s="68" t="s">
        <v>27</v>
      </c>
    </row>
    <row r="2" ht="24.75" customHeight="1" spans="1:5">
      <c r="A2" s="136" t="s">
        <v>100</v>
      </c>
      <c r="B2" s="136"/>
      <c r="C2" s="136"/>
      <c r="D2" s="136"/>
      <c r="E2" s="136"/>
    </row>
    <row r="3" ht="24.75" customHeight="1" spans="1:5">
      <c r="A3" s="126"/>
      <c r="B3" s="126"/>
      <c r="E3" s="57" t="s">
        <v>29</v>
      </c>
    </row>
    <row r="4" ht="24.75" customHeight="1" spans="1:5">
      <c r="A4" s="70" t="s">
        <v>101</v>
      </c>
      <c r="B4" s="70" t="s">
        <v>102</v>
      </c>
      <c r="C4" s="71" t="s">
        <v>103</v>
      </c>
      <c r="D4" s="72" t="s">
        <v>104</v>
      </c>
      <c r="E4" s="137" t="s">
        <v>105</v>
      </c>
    </row>
    <row r="5" ht="24.75" customHeight="1" spans="1:5">
      <c r="A5" s="70" t="s">
        <v>106</v>
      </c>
      <c r="B5" s="70">
        <v>1</v>
      </c>
      <c r="C5" s="71">
        <v>2</v>
      </c>
      <c r="D5" s="72">
        <v>3</v>
      </c>
      <c r="E5" s="138">
        <v>4</v>
      </c>
    </row>
    <row r="6" s="53" customFormat="1" ht="29.25" customHeight="1" spans="1:7">
      <c r="A6" s="139" t="s">
        <v>107</v>
      </c>
      <c r="B6" s="100">
        <f>SUM(C6:E6)</f>
        <v>456.52</v>
      </c>
      <c r="C6" s="108">
        <f>C7+C10+C16+C20+C23</f>
        <v>188</v>
      </c>
      <c r="D6" s="109">
        <f>D7+D20</f>
        <v>268.52</v>
      </c>
      <c r="E6" s="140"/>
      <c r="F6" s="64"/>
      <c r="G6" s="64"/>
    </row>
    <row r="7" ht="29.25" customHeight="1" spans="1:5">
      <c r="A7" s="139" t="s">
        <v>108</v>
      </c>
      <c r="B7" s="100">
        <f t="shared" ref="B7:B29" si="0">SUM(C7:E7)</f>
        <v>387.82</v>
      </c>
      <c r="C7" s="108">
        <v>149.3</v>
      </c>
      <c r="D7" s="109">
        <v>238.52</v>
      </c>
      <c r="E7" s="140"/>
    </row>
    <row r="8" ht="29.25" customHeight="1" spans="1:5">
      <c r="A8" s="141" t="s">
        <v>109</v>
      </c>
      <c r="B8" s="100">
        <f t="shared" si="0"/>
        <v>387.82</v>
      </c>
      <c r="C8" s="108">
        <v>149.3</v>
      </c>
      <c r="D8" s="109">
        <v>238.52</v>
      </c>
      <c r="E8" s="140"/>
    </row>
    <row r="9" ht="29.25" customHeight="1" spans="1:5">
      <c r="A9" s="141" t="s">
        <v>110</v>
      </c>
      <c r="B9" s="100">
        <f t="shared" si="0"/>
        <v>387.82</v>
      </c>
      <c r="C9" s="103">
        <v>149.3</v>
      </c>
      <c r="D9" s="112">
        <v>238.52</v>
      </c>
      <c r="E9" s="142"/>
    </row>
    <row r="10" ht="29.25" customHeight="1" spans="1:5">
      <c r="A10" s="139" t="s">
        <v>111</v>
      </c>
      <c r="B10" s="100">
        <f t="shared" si="0"/>
        <v>17.03</v>
      </c>
      <c r="C10" s="103">
        <v>17.03</v>
      </c>
      <c r="D10" s="112"/>
      <c r="E10" s="142"/>
    </row>
    <row r="11" ht="29.25" customHeight="1" spans="1:5">
      <c r="A11" s="141" t="s">
        <v>112</v>
      </c>
      <c r="B11" s="100">
        <f t="shared" si="0"/>
        <v>16.51</v>
      </c>
      <c r="C11" s="103">
        <v>16.51</v>
      </c>
      <c r="D11" s="112"/>
      <c r="E11" s="142"/>
    </row>
    <row r="12" ht="29.25" customHeight="1" spans="1:5">
      <c r="A12" s="141" t="s">
        <v>113</v>
      </c>
      <c r="B12" s="100">
        <f t="shared" si="0"/>
        <v>16.51</v>
      </c>
      <c r="C12" s="103">
        <v>16.51</v>
      </c>
      <c r="D12" s="112"/>
      <c r="E12" s="142"/>
    </row>
    <row r="13" ht="29.25" customHeight="1" spans="1:5">
      <c r="A13" s="141" t="s">
        <v>114</v>
      </c>
      <c r="B13" s="100">
        <f t="shared" si="0"/>
        <v>0.52</v>
      </c>
      <c r="C13" s="103">
        <v>0.52</v>
      </c>
      <c r="D13" s="112"/>
      <c r="E13" s="142"/>
    </row>
    <row r="14" ht="29.25" customHeight="1" spans="1:5">
      <c r="A14" s="141" t="s">
        <v>115</v>
      </c>
      <c r="B14" s="100">
        <f t="shared" si="0"/>
        <v>0.31</v>
      </c>
      <c r="C14" s="108">
        <v>0.31</v>
      </c>
      <c r="D14" s="109"/>
      <c r="E14" s="140"/>
    </row>
    <row r="15" ht="29.25" customHeight="1" spans="1:5">
      <c r="A15" s="141" t="s">
        <v>116</v>
      </c>
      <c r="B15" s="100">
        <f t="shared" si="0"/>
        <v>0.21</v>
      </c>
      <c r="C15" s="103">
        <v>0.21</v>
      </c>
      <c r="D15" s="112"/>
      <c r="E15" s="142"/>
    </row>
    <row r="16" ht="29.25" customHeight="1" spans="1:5">
      <c r="A16" s="139" t="s">
        <v>117</v>
      </c>
      <c r="B16" s="100">
        <f t="shared" si="0"/>
        <v>9.29</v>
      </c>
      <c r="C16" s="108">
        <v>9.29</v>
      </c>
      <c r="D16" s="109"/>
      <c r="E16" s="140"/>
    </row>
    <row r="17" ht="29.25" customHeight="1" spans="1:5">
      <c r="A17" s="141" t="s">
        <v>118</v>
      </c>
      <c r="B17" s="100">
        <f t="shared" si="0"/>
        <v>9.29</v>
      </c>
      <c r="C17" s="108">
        <v>9.29</v>
      </c>
      <c r="D17" s="109"/>
      <c r="E17" s="140"/>
    </row>
    <row r="18" ht="29.25" customHeight="1" spans="1:5">
      <c r="A18" s="141" t="s">
        <v>119</v>
      </c>
      <c r="B18" s="100">
        <f t="shared" si="0"/>
        <v>7.1</v>
      </c>
      <c r="C18" s="103">
        <v>7.1</v>
      </c>
      <c r="D18" s="112"/>
      <c r="E18" s="142"/>
    </row>
    <row r="19" ht="29.25" customHeight="1" spans="1:5">
      <c r="A19" s="141" t="s">
        <v>120</v>
      </c>
      <c r="B19" s="100">
        <f t="shared" si="0"/>
        <v>2.19</v>
      </c>
      <c r="C19" s="103">
        <v>2.19</v>
      </c>
      <c r="D19" s="112"/>
      <c r="E19" s="142"/>
    </row>
    <row r="20" ht="29.25" customHeight="1" spans="1:5">
      <c r="A20" s="139" t="s">
        <v>121</v>
      </c>
      <c r="B20" s="100">
        <f t="shared" si="0"/>
        <v>30</v>
      </c>
      <c r="C20" s="103"/>
      <c r="D20" s="112">
        <v>30</v>
      </c>
      <c r="E20" s="142"/>
    </row>
    <row r="21" ht="29.25" customHeight="1" spans="1:5">
      <c r="A21" s="141" t="s">
        <v>122</v>
      </c>
      <c r="B21" s="100">
        <f t="shared" si="0"/>
        <v>30</v>
      </c>
      <c r="C21" s="103"/>
      <c r="D21" s="112">
        <v>30</v>
      </c>
      <c r="E21" s="142"/>
    </row>
    <row r="22" ht="29.25" customHeight="1" spans="1:5">
      <c r="A22" s="141" t="s">
        <v>123</v>
      </c>
      <c r="B22" s="100">
        <f t="shared" si="0"/>
        <v>30</v>
      </c>
      <c r="C22" s="108"/>
      <c r="D22" s="109">
        <v>30</v>
      </c>
      <c r="E22" s="140"/>
    </row>
    <row r="23" ht="29.25" customHeight="1" spans="1:5">
      <c r="A23" s="139" t="s">
        <v>124</v>
      </c>
      <c r="B23" s="100">
        <f t="shared" si="0"/>
        <v>12.38</v>
      </c>
      <c r="C23" s="108">
        <v>12.38</v>
      </c>
      <c r="D23" s="109"/>
      <c r="E23" s="140"/>
    </row>
    <row r="24" ht="29.25" customHeight="1" spans="1:5">
      <c r="A24" s="141" t="s">
        <v>125</v>
      </c>
      <c r="B24" s="100">
        <f t="shared" si="0"/>
        <v>12.38</v>
      </c>
      <c r="C24" s="103">
        <v>12.38</v>
      </c>
      <c r="D24" s="112"/>
      <c r="E24" s="142"/>
    </row>
    <row r="25" ht="29.25" customHeight="1" spans="1:5">
      <c r="A25" s="141" t="s">
        <v>126</v>
      </c>
      <c r="B25" s="100">
        <f t="shared" si="0"/>
        <v>12.38</v>
      </c>
      <c r="C25" s="103">
        <v>12.38</v>
      </c>
      <c r="D25" s="112"/>
      <c r="E25" s="142"/>
    </row>
    <row r="26" ht="29.25" customHeight="1" spans="1:5">
      <c r="A26" s="141"/>
      <c r="B26" s="100">
        <f t="shared" si="0"/>
        <v>0</v>
      </c>
      <c r="C26" s="103"/>
      <c r="D26" s="112"/>
      <c r="E26" s="142"/>
    </row>
    <row r="27" ht="29.25" customHeight="1" spans="1:5">
      <c r="A27" s="139"/>
      <c r="B27" s="100">
        <f t="shared" si="0"/>
        <v>0</v>
      </c>
      <c r="C27" s="108"/>
      <c r="D27" s="109"/>
      <c r="E27" s="140"/>
    </row>
    <row r="28" ht="29.25" customHeight="1" spans="1:5">
      <c r="A28" s="139"/>
      <c r="B28" s="100">
        <f t="shared" si="0"/>
        <v>0</v>
      </c>
      <c r="C28" s="108"/>
      <c r="D28" s="109"/>
      <c r="E28" s="140"/>
    </row>
    <row r="29" ht="29.25" customHeight="1" spans="1:5">
      <c r="A29" s="141"/>
      <c r="B29" s="100">
        <f t="shared" si="0"/>
        <v>0</v>
      </c>
      <c r="C29" s="103"/>
      <c r="D29" s="112"/>
      <c r="E29" s="142"/>
    </row>
  </sheetData>
  <sheetProtection formatCells="0" formatColumns="0" formatRows="0"/>
  <mergeCells count="1">
    <mergeCell ref="A2:E2"/>
  </mergeCells>
  <hyperlinks>
    <hyperlink ref="A1" location="目录!A1" display="返回"/>
  </hyperlinks>
  <printOptions horizontalCentered="1"/>
  <pageMargins left="0.590277777777778" right="0.590277777777778" top="0.590277777777778" bottom="0.590277777777778" header="0.393055555555556" footer="0.393055555555556"/>
  <pageSetup paperSize="9" fitToHeight="100" orientation="portrait" horizontalDpi="300" verticalDpi="3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T36"/>
  <sheetViews>
    <sheetView showGridLines="0" showZeros="0" workbookViewId="0">
      <selection activeCell="D9" sqref="D9"/>
    </sheetView>
  </sheetViews>
  <sheetFormatPr defaultColWidth="9" defaultRowHeight="12.75" customHeight="1"/>
  <cols>
    <col min="1" max="1" width="33.1333333333333" style="54" customWidth="1"/>
    <col min="2" max="2" width="24.5714285714286" style="54" customWidth="1"/>
    <col min="3" max="3" width="29" style="54" customWidth="1"/>
    <col min="4" max="4" width="22.5714285714286" style="54" customWidth="1"/>
    <col min="5" max="98" width="9" style="54" customWidth="1"/>
  </cols>
  <sheetData>
    <row r="1" ht="25.5" customHeight="1" spans="1:97">
      <c r="A1" s="119" t="s">
        <v>27</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row>
    <row r="2" ht="25.5" customHeight="1" spans="1:97">
      <c r="A2" s="120" t="s">
        <v>127</v>
      </c>
      <c r="B2" s="120"/>
      <c r="C2" s="120"/>
      <c r="D2" s="120"/>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row>
    <row r="3" ht="16.5" customHeight="1" spans="2:97">
      <c r="B3" s="122"/>
      <c r="C3" s="123"/>
      <c r="D3" s="57"/>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124"/>
      <c r="CQ3" s="124"/>
      <c r="CR3" s="124"/>
      <c r="CS3" s="124"/>
    </row>
    <row r="4" ht="16.5" customHeight="1" spans="1:97">
      <c r="A4" s="70" t="s">
        <v>128</v>
      </c>
      <c r="B4" s="72"/>
      <c r="C4" s="125" t="s">
        <v>129</v>
      </c>
      <c r="D4" s="125"/>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row>
    <row r="5" ht="16.5" customHeight="1" spans="1:97">
      <c r="A5" s="70" t="s">
        <v>32</v>
      </c>
      <c r="B5" s="71" t="s">
        <v>33</v>
      </c>
      <c r="C5" s="97" t="s">
        <v>32</v>
      </c>
      <c r="D5" s="126" t="s">
        <v>107</v>
      </c>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row>
    <row r="6" s="53" customFormat="1" ht="16.5" customHeight="1" spans="1:98">
      <c r="A6" s="127" t="s">
        <v>130</v>
      </c>
      <c r="B6" s="128">
        <v>456.52</v>
      </c>
      <c r="C6" s="129" t="s">
        <v>131</v>
      </c>
      <c r="D6" s="130">
        <f>SUM(D7:D34)</f>
        <v>456.52</v>
      </c>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64"/>
    </row>
    <row r="7" s="53" customFormat="1" ht="16.5" customHeight="1" spans="1:98">
      <c r="A7" s="127" t="s">
        <v>132</v>
      </c>
      <c r="B7" s="128">
        <v>456.52</v>
      </c>
      <c r="C7" s="129" t="s">
        <v>133</v>
      </c>
      <c r="D7" s="130">
        <v>387.82</v>
      </c>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1"/>
      <c r="CN7" s="131"/>
      <c r="CO7" s="131"/>
      <c r="CP7" s="131"/>
      <c r="CQ7" s="131"/>
      <c r="CR7" s="131"/>
      <c r="CS7" s="131"/>
      <c r="CT7" s="64"/>
    </row>
    <row r="8" s="53" customFormat="1" ht="16.5" customHeight="1" spans="1:98">
      <c r="A8" s="127" t="s">
        <v>134</v>
      </c>
      <c r="B8" s="128">
        <v>0</v>
      </c>
      <c r="C8" s="129" t="s">
        <v>135</v>
      </c>
      <c r="D8" s="130">
        <v>0</v>
      </c>
      <c r="E8" s="131">
        <v>0</v>
      </c>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1"/>
      <c r="CN8" s="131"/>
      <c r="CO8" s="131"/>
      <c r="CP8" s="131"/>
      <c r="CQ8" s="131"/>
      <c r="CR8" s="131"/>
      <c r="CS8" s="131"/>
      <c r="CT8" s="64"/>
    </row>
    <row r="9" s="53" customFormat="1" ht="16.5" customHeight="1" spans="1:98">
      <c r="A9" s="127" t="s">
        <v>136</v>
      </c>
      <c r="B9" s="128"/>
      <c r="C9" s="129" t="s">
        <v>137</v>
      </c>
      <c r="D9" s="130">
        <v>0</v>
      </c>
      <c r="E9" s="131">
        <v>0</v>
      </c>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1"/>
      <c r="CN9" s="131"/>
      <c r="CO9" s="131"/>
      <c r="CP9" s="131"/>
      <c r="CQ9" s="131"/>
      <c r="CR9" s="131"/>
      <c r="CS9" s="131"/>
      <c r="CT9" s="64"/>
    </row>
    <row r="10" s="53" customFormat="1" ht="16.5" customHeight="1" spans="1:98">
      <c r="A10" s="127"/>
      <c r="B10" s="132"/>
      <c r="C10" s="129" t="s">
        <v>138</v>
      </c>
      <c r="D10" s="130">
        <v>0</v>
      </c>
      <c r="E10" s="131">
        <v>0</v>
      </c>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1"/>
      <c r="CN10" s="131"/>
      <c r="CO10" s="131"/>
      <c r="CP10" s="131"/>
      <c r="CQ10" s="131"/>
      <c r="CR10" s="131"/>
      <c r="CS10" s="131"/>
      <c r="CT10" s="64"/>
    </row>
    <row r="11" s="53" customFormat="1" ht="16.5" customHeight="1" spans="1:98">
      <c r="A11" s="127"/>
      <c r="B11" s="132"/>
      <c r="C11" s="129" t="s">
        <v>139</v>
      </c>
      <c r="D11" s="130">
        <v>0</v>
      </c>
      <c r="E11" s="131">
        <v>0</v>
      </c>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1"/>
      <c r="CN11" s="131"/>
      <c r="CO11" s="131"/>
      <c r="CP11" s="131"/>
      <c r="CQ11" s="131"/>
      <c r="CR11" s="131"/>
      <c r="CS11" s="131"/>
      <c r="CT11" s="64"/>
    </row>
    <row r="12" s="53" customFormat="1" ht="16.5" customHeight="1" spans="1:98">
      <c r="A12" s="127"/>
      <c r="B12" s="132"/>
      <c r="C12" s="129" t="s">
        <v>140</v>
      </c>
      <c r="D12" s="130">
        <v>0</v>
      </c>
      <c r="E12" s="131">
        <v>0</v>
      </c>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64"/>
    </row>
    <row r="13" s="53" customFormat="1" ht="16.5" customHeight="1" spans="1:98">
      <c r="A13" s="133"/>
      <c r="B13" s="128"/>
      <c r="C13" s="129" t="s">
        <v>141</v>
      </c>
      <c r="D13" s="130">
        <v>0</v>
      </c>
      <c r="E13" s="131">
        <v>0</v>
      </c>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64"/>
    </row>
    <row r="14" s="53" customFormat="1" ht="16.5" customHeight="1" spans="1:98">
      <c r="A14" s="133"/>
      <c r="B14" s="134"/>
      <c r="C14" s="129" t="s">
        <v>142</v>
      </c>
      <c r="D14" s="130">
        <v>17.03</v>
      </c>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64"/>
    </row>
    <row r="15" s="53" customFormat="1" ht="16.5" customHeight="1" spans="1:98">
      <c r="A15" s="133"/>
      <c r="B15" s="128"/>
      <c r="C15" s="129" t="s">
        <v>143</v>
      </c>
      <c r="D15" s="130">
        <v>0</v>
      </c>
      <c r="E15" s="131">
        <v>0</v>
      </c>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31"/>
      <c r="CC15" s="131"/>
      <c r="CD15" s="131"/>
      <c r="CE15" s="131"/>
      <c r="CF15" s="131"/>
      <c r="CG15" s="131"/>
      <c r="CH15" s="131"/>
      <c r="CI15" s="131"/>
      <c r="CJ15" s="131"/>
      <c r="CK15" s="131"/>
      <c r="CL15" s="131"/>
      <c r="CM15" s="131"/>
      <c r="CN15" s="131"/>
      <c r="CO15" s="131"/>
      <c r="CP15" s="131"/>
      <c r="CQ15" s="131"/>
      <c r="CR15" s="131"/>
      <c r="CS15" s="131"/>
      <c r="CT15" s="64"/>
    </row>
    <row r="16" s="53" customFormat="1" ht="16.5" customHeight="1" spans="1:98">
      <c r="A16" s="133"/>
      <c r="B16" s="128"/>
      <c r="C16" s="129" t="s">
        <v>144</v>
      </c>
      <c r="D16" s="130">
        <v>9.29</v>
      </c>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1"/>
      <c r="BX16" s="131"/>
      <c r="BY16" s="131"/>
      <c r="BZ16" s="131"/>
      <c r="CA16" s="131"/>
      <c r="CB16" s="131"/>
      <c r="CC16" s="131"/>
      <c r="CD16" s="131"/>
      <c r="CE16" s="131"/>
      <c r="CF16" s="131"/>
      <c r="CG16" s="131"/>
      <c r="CH16" s="131"/>
      <c r="CI16" s="131"/>
      <c r="CJ16" s="131"/>
      <c r="CK16" s="131"/>
      <c r="CL16" s="131"/>
      <c r="CM16" s="131"/>
      <c r="CN16" s="131"/>
      <c r="CO16" s="131"/>
      <c r="CP16" s="131"/>
      <c r="CQ16" s="131"/>
      <c r="CR16" s="131"/>
      <c r="CS16" s="131"/>
      <c r="CT16" s="64"/>
    </row>
    <row r="17" s="53" customFormat="1" ht="16.5" customHeight="1" spans="1:98">
      <c r="A17" s="133"/>
      <c r="B17" s="128"/>
      <c r="C17" s="129" t="s">
        <v>145</v>
      </c>
      <c r="D17" s="130">
        <v>0</v>
      </c>
      <c r="E17" s="131">
        <v>0</v>
      </c>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1"/>
      <c r="BX17" s="131"/>
      <c r="BY17" s="131"/>
      <c r="BZ17" s="131"/>
      <c r="CA17" s="131"/>
      <c r="CB17" s="131"/>
      <c r="CC17" s="131"/>
      <c r="CD17" s="131"/>
      <c r="CE17" s="131"/>
      <c r="CF17" s="131"/>
      <c r="CG17" s="131"/>
      <c r="CH17" s="131"/>
      <c r="CI17" s="131"/>
      <c r="CJ17" s="131"/>
      <c r="CK17" s="131"/>
      <c r="CL17" s="131"/>
      <c r="CM17" s="131"/>
      <c r="CN17" s="131"/>
      <c r="CO17" s="131"/>
      <c r="CP17" s="131"/>
      <c r="CQ17" s="131"/>
      <c r="CR17" s="131"/>
      <c r="CS17" s="131"/>
      <c r="CT17" s="64"/>
    </row>
    <row r="18" s="53" customFormat="1" ht="16.5" customHeight="1" spans="1:98">
      <c r="A18" s="133"/>
      <c r="B18" s="128"/>
      <c r="C18" s="129" t="s">
        <v>146</v>
      </c>
      <c r="D18" s="130">
        <v>0</v>
      </c>
      <c r="E18" s="131">
        <v>0</v>
      </c>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31"/>
      <c r="BR18" s="131"/>
      <c r="BS18" s="131"/>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64"/>
    </row>
    <row r="19" s="53" customFormat="1" ht="16.5" customHeight="1" spans="1:98">
      <c r="A19" s="133"/>
      <c r="B19" s="128"/>
      <c r="C19" s="129" t="s">
        <v>147</v>
      </c>
      <c r="D19" s="130">
        <v>0</v>
      </c>
      <c r="E19" s="131">
        <v>0</v>
      </c>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31"/>
      <c r="BR19" s="131"/>
      <c r="BS19" s="131"/>
      <c r="BT19" s="131"/>
      <c r="BU19" s="131"/>
      <c r="BV19" s="131"/>
      <c r="BW19" s="131"/>
      <c r="BX19" s="131"/>
      <c r="BY19" s="131"/>
      <c r="BZ19" s="131"/>
      <c r="CA19" s="131"/>
      <c r="CB19" s="131"/>
      <c r="CC19" s="131"/>
      <c r="CD19" s="131"/>
      <c r="CE19" s="131"/>
      <c r="CF19" s="131"/>
      <c r="CG19" s="131"/>
      <c r="CH19" s="131"/>
      <c r="CI19" s="131"/>
      <c r="CJ19" s="131"/>
      <c r="CK19" s="131"/>
      <c r="CL19" s="131"/>
      <c r="CM19" s="131"/>
      <c r="CN19" s="131"/>
      <c r="CO19" s="131"/>
      <c r="CP19" s="131"/>
      <c r="CQ19" s="131"/>
      <c r="CR19" s="131"/>
      <c r="CS19" s="131"/>
      <c r="CT19" s="64"/>
    </row>
    <row r="20" s="53" customFormat="1" ht="16.5" customHeight="1" spans="1:98">
      <c r="A20" s="133"/>
      <c r="B20" s="128"/>
      <c r="C20" s="129" t="s">
        <v>148</v>
      </c>
      <c r="D20" s="130">
        <v>0</v>
      </c>
      <c r="E20" s="131">
        <v>0</v>
      </c>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131"/>
      <c r="BP20" s="131"/>
      <c r="BQ20" s="131"/>
      <c r="BR20" s="131"/>
      <c r="BS20" s="131"/>
      <c r="BT20" s="131"/>
      <c r="BU20" s="131"/>
      <c r="BV20" s="131"/>
      <c r="BW20" s="131"/>
      <c r="BX20" s="131"/>
      <c r="BY20" s="131"/>
      <c r="BZ20" s="131"/>
      <c r="CA20" s="131"/>
      <c r="CB20" s="131"/>
      <c r="CC20" s="131"/>
      <c r="CD20" s="131"/>
      <c r="CE20" s="131"/>
      <c r="CF20" s="131"/>
      <c r="CG20" s="131"/>
      <c r="CH20" s="131"/>
      <c r="CI20" s="131"/>
      <c r="CJ20" s="131"/>
      <c r="CK20" s="131"/>
      <c r="CL20" s="131"/>
      <c r="CM20" s="131"/>
      <c r="CN20" s="131"/>
      <c r="CO20" s="131"/>
      <c r="CP20" s="131"/>
      <c r="CQ20" s="131"/>
      <c r="CR20" s="131"/>
      <c r="CS20" s="131"/>
      <c r="CT20" s="64"/>
    </row>
    <row r="21" s="53" customFormat="1" ht="16.5" customHeight="1" spans="1:98">
      <c r="A21" s="133"/>
      <c r="B21" s="128"/>
      <c r="C21" s="129" t="s">
        <v>149</v>
      </c>
      <c r="D21" s="130">
        <v>0</v>
      </c>
      <c r="E21" s="131">
        <v>0</v>
      </c>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c r="BO21" s="131"/>
      <c r="BP21" s="131"/>
      <c r="BQ21" s="131"/>
      <c r="BR21" s="131"/>
      <c r="BS21" s="131"/>
      <c r="BT21" s="131"/>
      <c r="BU21" s="131"/>
      <c r="BV21" s="131"/>
      <c r="BW21" s="131"/>
      <c r="BX21" s="131"/>
      <c r="BY21" s="131"/>
      <c r="BZ21" s="131"/>
      <c r="CA21" s="131"/>
      <c r="CB21" s="131"/>
      <c r="CC21" s="131"/>
      <c r="CD21" s="131"/>
      <c r="CE21" s="131"/>
      <c r="CF21" s="131"/>
      <c r="CG21" s="131"/>
      <c r="CH21" s="131"/>
      <c r="CI21" s="131"/>
      <c r="CJ21" s="131"/>
      <c r="CK21" s="131"/>
      <c r="CL21" s="131"/>
      <c r="CM21" s="131"/>
      <c r="CN21" s="131"/>
      <c r="CO21" s="131"/>
      <c r="CP21" s="131"/>
      <c r="CQ21" s="131"/>
      <c r="CR21" s="131"/>
      <c r="CS21" s="131"/>
      <c r="CT21" s="64"/>
    </row>
    <row r="22" s="53" customFormat="1" ht="16.5" customHeight="1" spans="1:98">
      <c r="A22" s="133"/>
      <c r="B22" s="128"/>
      <c r="C22" s="129" t="s">
        <v>150</v>
      </c>
      <c r="D22" s="130">
        <v>30</v>
      </c>
      <c r="E22" s="131">
        <v>0</v>
      </c>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1"/>
      <c r="BU22" s="131"/>
      <c r="BV22" s="131"/>
      <c r="BW22" s="131"/>
      <c r="BX22" s="131"/>
      <c r="BY22" s="131"/>
      <c r="BZ22" s="131"/>
      <c r="CA22" s="131"/>
      <c r="CB22" s="131"/>
      <c r="CC22" s="131"/>
      <c r="CD22" s="131"/>
      <c r="CE22" s="131"/>
      <c r="CF22" s="131"/>
      <c r="CG22" s="131"/>
      <c r="CH22" s="131"/>
      <c r="CI22" s="131"/>
      <c r="CJ22" s="131"/>
      <c r="CK22" s="131"/>
      <c r="CL22" s="131"/>
      <c r="CM22" s="131"/>
      <c r="CN22" s="131"/>
      <c r="CO22" s="131"/>
      <c r="CP22" s="131"/>
      <c r="CQ22" s="131"/>
      <c r="CR22" s="131"/>
      <c r="CS22" s="131"/>
      <c r="CT22" s="64"/>
    </row>
    <row r="23" s="53" customFormat="1" ht="16.5" customHeight="1" spans="1:98">
      <c r="A23" s="133"/>
      <c r="B23" s="128"/>
      <c r="C23" s="129" t="s">
        <v>151</v>
      </c>
      <c r="D23" s="130">
        <v>0</v>
      </c>
      <c r="E23" s="131">
        <v>0</v>
      </c>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1"/>
      <c r="BH23" s="131"/>
      <c r="BI23" s="131"/>
      <c r="BJ23" s="131"/>
      <c r="BK23" s="131"/>
      <c r="BL23" s="131"/>
      <c r="BM23" s="131"/>
      <c r="BN23" s="131"/>
      <c r="BO23" s="131"/>
      <c r="BP23" s="131"/>
      <c r="BQ23" s="131"/>
      <c r="BR23" s="131"/>
      <c r="BS23" s="131"/>
      <c r="BT23" s="131"/>
      <c r="BU23" s="131"/>
      <c r="BV23" s="131"/>
      <c r="BW23" s="131"/>
      <c r="BX23" s="131"/>
      <c r="BY23" s="131"/>
      <c r="BZ23" s="131"/>
      <c r="CA23" s="131"/>
      <c r="CB23" s="131"/>
      <c r="CC23" s="131"/>
      <c r="CD23" s="131"/>
      <c r="CE23" s="131"/>
      <c r="CF23" s="131"/>
      <c r="CG23" s="131"/>
      <c r="CH23" s="131"/>
      <c r="CI23" s="131"/>
      <c r="CJ23" s="131"/>
      <c r="CK23" s="131"/>
      <c r="CL23" s="131"/>
      <c r="CM23" s="131"/>
      <c r="CN23" s="131"/>
      <c r="CO23" s="131"/>
      <c r="CP23" s="131"/>
      <c r="CQ23" s="131"/>
      <c r="CR23" s="131"/>
      <c r="CS23" s="131"/>
      <c r="CT23" s="64"/>
    </row>
    <row r="24" s="53" customFormat="1" ht="16.5" customHeight="1" spans="1:98">
      <c r="A24" s="133"/>
      <c r="B24" s="128"/>
      <c r="C24" s="129" t="s">
        <v>152</v>
      </c>
      <c r="D24" s="130">
        <v>0</v>
      </c>
      <c r="E24" s="131">
        <v>0</v>
      </c>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1"/>
      <c r="BD24" s="131"/>
      <c r="BE24" s="131"/>
      <c r="BF24" s="131"/>
      <c r="BG24" s="131"/>
      <c r="BH24" s="131"/>
      <c r="BI24" s="131"/>
      <c r="BJ24" s="131"/>
      <c r="BK24" s="131"/>
      <c r="BL24" s="131"/>
      <c r="BM24" s="131"/>
      <c r="BN24" s="131"/>
      <c r="BO24" s="131"/>
      <c r="BP24" s="131"/>
      <c r="BQ24" s="131"/>
      <c r="BR24" s="131"/>
      <c r="BS24" s="131"/>
      <c r="BT24" s="131"/>
      <c r="BU24" s="131"/>
      <c r="BV24" s="131"/>
      <c r="BW24" s="131"/>
      <c r="BX24" s="131"/>
      <c r="BY24" s="131"/>
      <c r="BZ24" s="131"/>
      <c r="CA24" s="131"/>
      <c r="CB24" s="131"/>
      <c r="CC24" s="131"/>
      <c r="CD24" s="131"/>
      <c r="CE24" s="131"/>
      <c r="CF24" s="131"/>
      <c r="CG24" s="131"/>
      <c r="CH24" s="131"/>
      <c r="CI24" s="131"/>
      <c r="CJ24" s="131"/>
      <c r="CK24" s="131"/>
      <c r="CL24" s="131"/>
      <c r="CM24" s="131"/>
      <c r="CN24" s="131"/>
      <c r="CO24" s="131"/>
      <c r="CP24" s="131"/>
      <c r="CQ24" s="131"/>
      <c r="CR24" s="131"/>
      <c r="CS24" s="131"/>
      <c r="CT24" s="64"/>
    </row>
    <row r="25" s="53" customFormat="1" ht="16.5" customHeight="1" spans="1:98">
      <c r="A25" s="133"/>
      <c r="B25" s="128"/>
      <c r="C25" s="129" t="s">
        <v>153</v>
      </c>
      <c r="D25" s="130">
        <v>0</v>
      </c>
      <c r="E25" s="131">
        <v>0</v>
      </c>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1"/>
      <c r="BN25" s="131"/>
      <c r="BO25" s="131"/>
      <c r="BP25" s="131"/>
      <c r="BQ25" s="131"/>
      <c r="BR25" s="131"/>
      <c r="BS25" s="131"/>
      <c r="BT25" s="131"/>
      <c r="BU25" s="131"/>
      <c r="BV25" s="131"/>
      <c r="BW25" s="131"/>
      <c r="BX25" s="131"/>
      <c r="BY25" s="131"/>
      <c r="BZ25" s="131"/>
      <c r="CA25" s="131"/>
      <c r="CB25" s="131"/>
      <c r="CC25" s="131"/>
      <c r="CD25" s="131"/>
      <c r="CE25" s="131"/>
      <c r="CF25" s="131"/>
      <c r="CG25" s="131"/>
      <c r="CH25" s="131"/>
      <c r="CI25" s="131"/>
      <c r="CJ25" s="131"/>
      <c r="CK25" s="131"/>
      <c r="CL25" s="131"/>
      <c r="CM25" s="131"/>
      <c r="CN25" s="131"/>
      <c r="CO25" s="131"/>
      <c r="CP25" s="131"/>
      <c r="CQ25" s="131"/>
      <c r="CR25" s="131"/>
      <c r="CS25" s="131"/>
      <c r="CT25" s="64"/>
    </row>
    <row r="26" s="53" customFormat="1" ht="16.5" customHeight="1" spans="1:98">
      <c r="A26" s="133"/>
      <c r="B26" s="128"/>
      <c r="C26" s="129" t="s">
        <v>154</v>
      </c>
      <c r="D26" s="130">
        <v>12.38</v>
      </c>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1"/>
      <c r="BF26" s="131"/>
      <c r="BG26" s="131"/>
      <c r="BH26" s="131"/>
      <c r="BI26" s="131"/>
      <c r="BJ26" s="131"/>
      <c r="BK26" s="131"/>
      <c r="BL26" s="131"/>
      <c r="BM26" s="131"/>
      <c r="BN26" s="131"/>
      <c r="BO26" s="131"/>
      <c r="BP26" s="131"/>
      <c r="BQ26" s="131"/>
      <c r="BR26" s="131"/>
      <c r="BS26" s="131"/>
      <c r="BT26" s="131"/>
      <c r="BU26" s="131"/>
      <c r="BV26" s="131"/>
      <c r="BW26" s="131"/>
      <c r="BX26" s="131"/>
      <c r="BY26" s="131"/>
      <c r="BZ26" s="131"/>
      <c r="CA26" s="131"/>
      <c r="CB26" s="131"/>
      <c r="CC26" s="131"/>
      <c r="CD26" s="131"/>
      <c r="CE26" s="131"/>
      <c r="CF26" s="131"/>
      <c r="CG26" s="131"/>
      <c r="CH26" s="131"/>
      <c r="CI26" s="131"/>
      <c r="CJ26" s="131"/>
      <c r="CK26" s="131"/>
      <c r="CL26" s="131"/>
      <c r="CM26" s="131"/>
      <c r="CN26" s="131"/>
      <c r="CO26" s="131"/>
      <c r="CP26" s="131"/>
      <c r="CQ26" s="131"/>
      <c r="CR26" s="131"/>
      <c r="CS26" s="131"/>
      <c r="CT26" s="64"/>
    </row>
    <row r="27" s="53" customFormat="1" ht="16.5" customHeight="1" spans="1:98">
      <c r="A27" s="133"/>
      <c r="B27" s="128"/>
      <c r="C27" s="129" t="s">
        <v>155</v>
      </c>
      <c r="D27" s="130">
        <v>0</v>
      </c>
      <c r="E27" s="131">
        <v>0</v>
      </c>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1"/>
      <c r="BM27" s="131"/>
      <c r="BN27" s="131"/>
      <c r="BO27" s="131"/>
      <c r="BP27" s="131"/>
      <c r="BQ27" s="131"/>
      <c r="BR27" s="131"/>
      <c r="BS27" s="131"/>
      <c r="BT27" s="131"/>
      <c r="BU27" s="131"/>
      <c r="BV27" s="131"/>
      <c r="BW27" s="131"/>
      <c r="BX27" s="131"/>
      <c r="BY27" s="131"/>
      <c r="BZ27" s="131"/>
      <c r="CA27" s="131"/>
      <c r="CB27" s="131"/>
      <c r="CC27" s="131"/>
      <c r="CD27" s="131"/>
      <c r="CE27" s="131"/>
      <c r="CF27" s="131"/>
      <c r="CG27" s="131"/>
      <c r="CH27" s="131"/>
      <c r="CI27" s="131"/>
      <c r="CJ27" s="131"/>
      <c r="CK27" s="131"/>
      <c r="CL27" s="131"/>
      <c r="CM27" s="131"/>
      <c r="CN27" s="131"/>
      <c r="CO27" s="131"/>
      <c r="CP27" s="131"/>
      <c r="CQ27" s="131"/>
      <c r="CR27" s="131"/>
      <c r="CS27" s="131"/>
      <c r="CT27" s="64"/>
    </row>
    <row r="28" s="53" customFormat="1" ht="16.5" customHeight="1" spans="1:98">
      <c r="A28" s="133"/>
      <c r="B28" s="128"/>
      <c r="C28" s="129" t="s">
        <v>156</v>
      </c>
      <c r="D28" s="130">
        <v>0</v>
      </c>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c r="AW28" s="131"/>
      <c r="AX28" s="131"/>
      <c r="AY28" s="131"/>
      <c r="AZ28" s="131"/>
      <c r="BA28" s="131"/>
      <c r="BB28" s="131"/>
      <c r="BC28" s="131"/>
      <c r="BD28" s="131"/>
      <c r="BE28" s="131"/>
      <c r="BF28" s="131"/>
      <c r="BG28" s="131"/>
      <c r="BH28" s="131"/>
      <c r="BI28" s="131"/>
      <c r="BJ28" s="131"/>
      <c r="BK28" s="131"/>
      <c r="BL28" s="131"/>
      <c r="BM28" s="131"/>
      <c r="BN28" s="131"/>
      <c r="BO28" s="131"/>
      <c r="BP28" s="131"/>
      <c r="BQ28" s="131"/>
      <c r="BR28" s="131"/>
      <c r="BS28" s="131"/>
      <c r="BT28" s="131"/>
      <c r="BU28" s="131"/>
      <c r="BV28" s="131"/>
      <c r="BW28" s="131"/>
      <c r="BX28" s="131"/>
      <c r="BY28" s="131"/>
      <c r="BZ28" s="131"/>
      <c r="CA28" s="131"/>
      <c r="CB28" s="131"/>
      <c r="CC28" s="131"/>
      <c r="CD28" s="131"/>
      <c r="CE28" s="131"/>
      <c r="CF28" s="131"/>
      <c r="CG28" s="131"/>
      <c r="CH28" s="131"/>
      <c r="CI28" s="131"/>
      <c r="CJ28" s="131"/>
      <c r="CK28" s="131"/>
      <c r="CL28" s="131"/>
      <c r="CM28" s="131"/>
      <c r="CN28" s="131"/>
      <c r="CO28" s="131"/>
      <c r="CP28" s="131"/>
      <c r="CQ28" s="131"/>
      <c r="CR28" s="131"/>
      <c r="CS28" s="131"/>
      <c r="CT28" s="64"/>
    </row>
    <row r="29" s="53" customFormat="1" ht="16.5" customHeight="1" spans="1:98">
      <c r="A29" s="133"/>
      <c r="B29" s="128"/>
      <c r="C29" s="135" t="s">
        <v>157</v>
      </c>
      <c r="D29" s="130"/>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31"/>
      <c r="BG29" s="131"/>
      <c r="BH29" s="131"/>
      <c r="BI29" s="131"/>
      <c r="BJ29" s="131"/>
      <c r="BK29" s="131"/>
      <c r="BL29" s="131"/>
      <c r="BM29" s="131"/>
      <c r="BN29" s="131"/>
      <c r="BO29" s="131"/>
      <c r="BP29" s="131"/>
      <c r="BQ29" s="131"/>
      <c r="BR29" s="131"/>
      <c r="BS29" s="131"/>
      <c r="BT29" s="131"/>
      <c r="BU29" s="131"/>
      <c r="BV29" s="131"/>
      <c r="BW29" s="131"/>
      <c r="BX29" s="131"/>
      <c r="BY29" s="131"/>
      <c r="BZ29" s="131"/>
      <c r="CA29" s="131"/>
      <c r="CB29" s="131"/>
      <c r="CC29" s="131"/>
      <c r="CD29" s="131"/>
      <c r="CE29" s="131"/>
      <c r="CF29" s="131"/>
      <c r="CG29" s="131"/>
      <c r="CH29" s="131"/>
      <c r="CI29" s="131"/>
      <c r="CJ29" s="131"/>
      <c r="CK29" s="131"/>
      <c r="CL29" s="131"/>
      <c r="CM29" s="131"/>
      <c r="CN29" s="131"/>
      <c r="CO29" s="131"/>
      <c r="CP29" s="131"/>
      <c r="CQ29" s="131"/>
      <c r="CR29" s="131"/>
      <c r="CS29" s="131"/>
      <c r="CT29" s="64"/>
    </row>
    <row r="30" s="53" customFormat="1" ht="16.5" customHeight="1" spans="1:98">
      <c r="A30" s="133"/>
      <c r="B30" s="128"/>
      <c r="C30" s="129" t="s">
        <v>158</v>
      </c>
      <c r="D30" s="130">
        <v>0</v>
      </c>
      <c r="E30" s="131">
        <v>0</v>
      </c>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1"/>
      <c r="BC30" s="131"/>
      <c r="BD30" s="131"/>
      <c r="BE30" s="131"/>
      <c r="BF30" s="131"/>
      <c r="BG30" s="131"/>
      <c r="BH30" s="131"/>
      <c r="BI30" s="131"/>
      <c r="BJ30" s="131"/>
      <c r="BK30" s="131"/>
      <c r="BL30" s="131"/>
      <c r="BM30" s="131"/>
      <c r="BN30" s="131"/>
      <c r="BO30" s="131"/>
      <c r="BP30" s="131"/>
      <c r="BQ30" s="131"/>
      <c r="BR30" s="131"/>
      <c r="BS30" s="131"/>
      <c r="BT30" s="131"/>
      <c r="BU30" s="131"/>
      <c r="BV30" s="131"/>
      <c r="BW30" s="131"/>
      <c r="BX30" s="131"/>
      <c r="BY30" s="131"/>
      <c r="BZ30" s="131"/>
      <c r="CA30" s="131"/>
      <c r="CB30" s="131"/>
      <c r="CC30" s="131"/>
      <c r="CD30" s="131"/>
      <c r="CE30" s="131"/>
      <c r="CF30" s="131"/>
      <c r="CG30" s="131"/>
      <c r="CH30" s="131"/>
      <c r="CI30" s="131"/>
      <c r="CJ30" s="131"/>
      <c r="CK30" s="131"/>
      <c r="CL30" s="131"/>
      <c r="CM30" s="131"/>
      <c r="CN30" s="131"/>
      <c r="CO30" s="131"/>
      <c r="CP30" s="131"/>
      <c r="CQ30" s="131"/>
      <c r="CR30" s="131"/>
      <c r="CS30" s="131"/>
      <c r="CT30" s="64"/>
    </row>
    <row r="31" s="53" customFormat="1" ht="16.5" customHeight="1" spans="1:98">
      <c r="A31" s="133"/>
      <c r="B31" s="128"/>
      <c r="C31" s="129" t="s">
        <v>159</v>
      </c>
      <c r="D31" s="130">
        <v>0</v>
      </c>
      <c r="E31" s="131">
        <v>0</v>
      </c>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c r="BS31" s="131"/>
      <c r="BT31" s="131"/>
      <c r="BU31" s="131"/>
      <c r="BV31" s="131"/>
      <c r="BW31" s="131"/>
      <c r="BX31" s="131"/>
      <c r="BY31" s="131"/>
      <c r="BZ31" s="131"/>
      <c r="CA31" s="131"/>
      <c r="CB31" s="131"/>
      <c r="CC31" s="131"/>
      <c r="CD31" s="131"/>
      <c r="CE31" s="131"/>
      <c r="CF31" s="131"/>
      <c r="CG31" s="131"/>
      <c r="CH31" s="131"/>
      <c r="CI31" s="131"/>
      <c r="CJ31" s="131"/>
      <c r="CK31" s="131"/>
      <c r="CL31" s="131"/>
      <c r="CM31" s="131"/>
      <c r="CN31" s="131"/>
      <c r="CO31" s="131"/>
      <c r="CP31" s="131"/>
      <c r="CQ31" s="131"/>
      <c r="CR31" s="131"/>
      <c r="CS31" s="131"/>
      <c r="CT31" s="64"/>
    </row>
    <row r="32" s="53" customFormat="1" ht="16.5" customHeight="1" spans="1:98">
      <c r="A32" s="133"/>
      <c r="B32" s="128"/>
      <c r="C32" s="129" t="s">
        <v>160</v>
      </c>
      <c r="D32" s="130">
        <v>0</v>
      </c>
      <c r="E32" s="131">
        <v>0</v>
      </c>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c r="BS32" s="131"/>
      <c r="BT32" s="131"/>
      <c r="BU32" s="131"/>
      <c r="BV32" s="131"/>
      <c r="BW32" s="131"/>
      <c r="BX32" s="131"/>
      <c r="BY32" s="131"/>
      <c r="BZ32" s="131"/>
      <c r="CA32" s="131"/>
      <c r="CB32" s="131"/>
      <c r="CC32" s="131"/>
      <c r="CD32" s="131"/>
      <c r="CE32" s="131"/>
      <c r="CF32" s="131"/>
      <c r="CG32" s="131"/>
      <c r="CH32" s="131"/>
      <c r="CI32" s="131"/>
      <c r="CJ32" s="131"/>
      <c r="CK32" s="131"/>
      <c r="CL32" s="131"/>
      <c r="CM32" s="131"/>
      <c r="CN32" s="131"/>
      <c r="CO32" s="131"/>
      <c r="CP32" s="131"/>
      <c r="CQ32" s="131"/>
      <c r="CR32" s="131"/>
      <c r="CS32" s="131"/>
      <c r="CT32" s="64"/>
    </row>
    <row r="33" s="53" customFormat="1" ht="16.5" customHeight="1" spans="1:98">
      <c r="A33" s="133"/>
      <c r="B33" s="128"/>
      <c r="C33" s="129" t="s">
        <v>161</v>
      </c>
      <c r="D33" s="130">
        <v>0</v>
      </c>
      <c r="E33" s="131">
        <v>0</v>
      </c>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c r="BS33" s="131"/>
      <c r="BT33" s="131"/>
      <c r="BU33" s="131"/>
      <c r="BV33" s="131"/>
      <c r="BW33" s="131"/>
      <c r="BX33" s="131"/>
      <c r="BY33" s="131"/>
      <c r="BZ33" s="131"/>
      <c r="CA33" s="131"/>
      <c r="CB33" s="131"/>
      <c r="CC33" s="131"/>
      <c r="CD33" s="131"/>
      <c r="CE33" s="131"/>
      <c r="CF33" s="131"/>
      <c r="CG33" s="131"/>
      <c r="CH33" s="131"/>
      <c r="CI33" s="131"/>
      <c r="CJ33" s="131"/>
      <c r="CK33" s="131"/>
      <c r="CL33" s="131"/>
      <c r="CM33" s="131"/>
      <c r="CN33" s="131"/>
      <c r="CO33" s="131"/>
      <c r="CP33" s="131"/>
      <c r="CQ33" s="131"/>
      <c r="CR33" s="131"/>
      <c r="CS33" s="131"/>
      <c r="CT33" s="64"/>
    </row>
    <row r="34" s="53" customFormat="1" ht="16.5" customHeight="1" spans="1:98">
      <c r="A34" s="133"/>
      <c r="B34" s="128"/>
      <c r="C34" s="129" t="s">
        <v>162</v>
      </c>
      <c r="D34" s="130">
        <v>0</v>
      </c>
      <c r="E34" s="131">
        <v>0</v>
      </c>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1"/>
      <c r="CN34" s="131"/>
      <c r="CO34" s="131"/>
      <c r="CP34" s="131"/>
      <c r="CQ34" s="131"/>
      <c r="CR34" s="131"/>
      <c r="CS34" s="131"/>
      <c r="CT34" s="64"/>
    </row>
    <row r="35" ht="16.5" customHeight="1" spans="1:97">
      <c r="A35" s="125" t="s">
        <v>163</v>
      </c>
      <c r="B35" s="91">
        <f>B6</f>
        <v>456.52</v>
      </c>
      <c r="C35" s="71" t="s">
        <v>164</v>
      </c>
      <c r="D35" s="130">
        <f>D6</f>
        <v>456.52</v>
      </c>
      <c r="E35" s="57">
        <v>0</v>
      </c>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c r="CK35" s="57"/>
      <c r="CL35" s="57"/>
      <c r="CM35" s="57"/>
      <c r="CN35" s="57"/>
      <c r="CO35" s="57"/>
      <c r="CP35" s="57"/>
      <c r="CQ35" s="57"/>
      <c r="CR35" s="57"/>
      <c r="CS35" s="57"/>
    </row>
    <row r="36" customHeight="1" spans="5:5">
      <c r="E36" s="54">
        <v>0</v>
      </c>
    </row>
  </sheetData>
  <sheetProtection formatCells="0" formatColumns="0" formatRows="0"/>
  <protectedRanges>
    <protectedRange sqref="D7:D34" name="区域2"/>
    <protectedRange sqref="B7:B9" name="区域1"/>
  </protectedRanges>
  <mergeCells count="3">
    <mergeCell ref="A2:D2"/>
    <mergeCell ref="A4:B4"/>
    <mergeCell ref="C4:D4"/>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74" orientation="landscape" horizontalDpi="300" verticalDpi="3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
  <sheetViews>
    <sheetView showGridLines="0" showZeros="0" workbookViewId="0">
      <selection activeCell="A9" sqref="A9"/>
    </sheetView>
  </sheetViews>
  <sheetFormatPr defaultColWidth="9" defaultRowHeight="12.75" customHeight="1"/>
  <cols>
    <col min="1" max="1" width="41.8571428571429" style="54" customWidth="1"/>
    <col min="2" max="2" width="14.4285714285714" style="54" customWidth="1"/>
    <col min="3" max="11" width="14.2952380952381" style="54" customWidth="1"/>
    <col min="12" max="13" width="6.85714285714286" style="54" customWidth="1"/>
  </cols>
  <sheetData>
    <row r="1" ht="24.75" customHeight="1" spans="1:1">
      <c r="A1" s="68" t="s">
        <v>27</v>
      </c>
    </row>
    <row r="2" ht="24.75" customHeight="1" spans="1:11">
      <c r="A2" s="56" t="s">
        <v>165</v>
      </c>
      <c r="B2" s="56"/>
      <c r="C2" s="56"/>
      <c r="D2" s="56"/>
      <c r="E2" s="56"/>
      <c r="F2" s="56"/>
      <c r="G2" s="56"/>
      <c r="H2" s="56"/>
      <c r="I2" s="56"/>
      <c r="J2" s="56"/>
      <c r="K2" s="56"/>
    </row>
    <row r="3" ht="24.75" customHeight="1" spans="11:11">
      <c r="K3" s="57" t="s">
        <v>29</v>
      </c>
    </row>
    <row r="4" ht="24.75" customHeight="1" spans="1:11">
      <c r="A4" s="70" t="s">
        <v>166</v>
      </c>
      <c r="B4" s="71" t="s">
        <v>107</v>
      </c>
      <c r="C4" s="71" t="s">
        <v>167</v>
      </c>
      <c r="D4" s="71"/>
      <c r="E4" s="71"/>
      <c r="F4" s="71" t="s">
        <v>168</v>
      </c>
      <c r="G4" s="71"/>
      <c r="H4" s="71"/>
      <c r="I4" s="71" t="s">
        <v>169</v>
      </c>
      <c r="J4" s="71"/>
      <c r="K4" s="72"/>
    </row>
    <row r="5" ht="24.75" customHeight="1" spans="1:11">
      <c r="A5" s="70"/>
      <c r="B5" s="71"/>
      <c r="C5" s="71" t="s">
        <v>107</v>
      </c>
      <c r="D5" s="71" t="s">
        <v>103</v>
      </c>
      <c r="E5" s="71" t="s">
        <v>104</v>
      </c>
      <c r="F5" s="71" t="s">
        <v>107</v>
      </c>
      <c r="G5" s="71" t="s">
        <v>103</v>
      </c>
      <c r="H5" s="71" t="s">
        <v>104</v>
      </c>
      <c r="I5" s="97" t="s">
        <v>107</v>
      </c>
      <c r="J5" s="97" t="s">
        <v>103</v>
      </c>
      <c r="K5" s="98" t="s">
        <v>104</v>
      </c>
    </row>
    <row r="6" ht="24.75" customHeight="1" spans="1:11">
      <c r="A6" s="70" t="s">
        <v>106</v>
      </c>
      <c r="B6" s="71">
        <v>1</v>
      </c>
      <c r="C6" s="71">
        <v>2</v>
      </c>
      <c r="D6" s="71">
        <v>3</v>
      </c>
      <c r="E6" s="71">
        <v>4</v>
      </c>
      <c r="F6" s="71">
        <v>2</v>
      </c>
      <c r="G6" s="71">
        <v>3</v>
      </c>
      <c r="H6" s="71">
        <v>4</v>
      </c>
      <c r="I6" s="71">
        <v>2</v>
      </c>
      <c r="J6" s="71">
        <v>3</v>
      </c>
      <c r="K6" s="72">
        <v>4</v>
      </c>
    </row>
    <row r="7" s="53" customFormat="1" ht="24.75" customHeight="1" spans="1:13">
      <c r="A7" s="99" t="s">
        <v>170</v>
      </c>
      <c r="B7" s="115">
        <f>C7+F7+I7</f>
        <v>456.52</v>
      </c>
      <c r="C7" s="115">
        <f>D7+E7</f>
        <v>456.52</v>
      </c>
      <c r="D7" s="115">
        <v>188</v>
      </c>
      <c r="E7" s="115">
        <v>268.52</v>
      </c>
      <c r="F7" s="115">
        <f>G7+H7</f>
        <v>0</v>
      </c>
      <c r="G7" s="115">
        <v>0</v>
      </c>
      <c r="H7" s="115">
        <v>0</v>
      </c>
      <c r="I7" s="115">
        <f>J7+K7</f>
        <v>0</v>
      </c>
      <c r="J7" s="115">
        <v>0</v>
      </c>
      <c r="K7" s="116">
        <v>0</v>
      </c>
      <c r="L7" s="64"/>
      <c r="M7" s="64"/>
    </row>
    <row r="8" ht="24.75" customHeight="1" spans="1:11">
      <c r="A8" s="99"/>
      <c r="B8" s="115">
        <f t="shared" ref="B8:B25" si="0">C8+F8+I8</f>
        <v>0</v>
      </c>
      <c r="C8" s="115">
        <f t="shared" ref="C8:C25" si="1">D8+E8</f>
        <v>0</v>
      </c>
      <c r="D8" s="115"/>
      <c r="E8" s="115"/>
      <c r="F8" s="115">
        <f t="shared" ref="F8:F25" si="2">G8+H8</f>
        <v>0</v>
      </c>
      <c r="G8" s="115"/>
      <c r="H8" s="115"/>
      <c r="I8" s="115">
        <f t="shared" ref="I8:I25" si="3">J8+K8</f>
        <v>0</v>
      </c>
      <c r="J8" s="115"/>
      <c r="K8" s="116"/>
    </row>
    <row r="9" ht="24.75" customHeight="1" spans="1:11">
      <c r="A9" s="102"/>
      <c r="B9" s="115">
        <f t="shared" si="0"/>
        <v>0</v>
      </c>
      <c r="C9" s="115">
        <f t="shared" si="1"/>
        <v>0</v>
      </c>
      <c r="D9" s="118"/>
      <c r="E9" s="118"/>
      <c r="F9" s="115">
        <f t="shared" si="2"/>
        <v>0</v>
      </c>
      <c r="G9" s="118"/>
      <c r="H9" s="118"/>
      <c r="I9" s="115">
        <f t="shared" si="3"/>
        <v>0</v>
      </c>
      <c r="J9" s="118"/>
      <c r="K9" s="104"/>
    </row>
    <row r="10" ht="24.75" customHeight="1" spans="1:11">
      <c r="A10" s="102"/>
      <c r="B10" s="115">
        <f t="shared" si="0"/>
        <v>0</v>
      </c>
      <c r="C10" s="115">
        <f t="shared" si="1"/>
        <v>0</v>
      </c>
      <c r="D10" s="118"/>
      <c r="E10" s="118"/>
      <c r="F10" s="115">
        <f t="shared" si="2"/>
        <v>0</v>
      </c>
      <c r="G10" s="118"/>
      <c r="H10" s="118"/>
      <c r="I10" s="115">
        <f t="shared" si="3"/>
        <v>0</v>
      </c>
      <c r="J10" s="118"/>
      <c r="K10" s="104"/>
    </row>
    <row r="11" ht="24.75" customHeight="1" spans="1:11">
      <c r="A11" s="102"/>
      <c r="B11" s="115">
        <f t="shared" si="0"/>
        <v>0</v>
      </c>
      <c r="C11" s="115">
        <f t="shared" si="1"/>
        <v>0</v>
      </c>
      <c r="D11" s="118"/>
      <c r="E11" s="118"/>
      <c r="F11" s="115">
        <f t="shared" si="2"/>
        <v>0</v>
      </c>
      <c r="G11" s="118"/>
      <c r="H11" s="118"/>
      <c r="I11" s="115">
        <f t="shared" si="3"/>
        <v>0</v>
      </c>
      <c r="J11" s="118"/>
      <c r="K11" s="104"/>
    </row>
    <row r="12" ht="24.75" customHeight="1" spans="1:11">
      <c r="A12" s="102"/>
      <c r="B12" s="115">
        <f t="shared" si="0"/>
        <v>0</v>
      </c>
      <c r="C12" s="115">
        <f t="shared" si="1"/>
        <v>0</v>
      </c>
      <c r="D12" s="118"/>
      <c r="E12" s="118"/>
      <c r="F12" s="115">
        <f t="shared" si="2"/>
        <v>0</v>
      </c>
      <c r="G12" s="118"/>
      <c r="H12" s="118"/>
      <c r="I12" s="115">
        <f t="shared" si="3"/>
        <v>0</v>
      </c>
      <c r="J12" s="118"/>
      <c r="K12" s="104"/>
    </row>
    <row r="13" ht="24.75" customHeight="1" spans="1:11">
      <c r="A13" s="102"/>
      <c r="B13" s="115">
        <f t="shared" si="0"/>
        <v>0</v>
      </c>
      <c r="C13" s="115">
        <f t="shared" si="1"/>
        <v>0</v>
      </c>
      <c r="D13" s="118"/>
      <c r="E13" s="118"/>
      <c r="F13" s="115">
        <f t="shared" si="2"/>
        <v>0</v>
      </c>
      <c r="G13" s="118"/>
      <c r="H13" s="118"/>
      <c r="I13" s="115">
        <f t="shared" si="3"/>
        <v>0</v>
      </c>
      <c r="J13" s="118"/>
      <c r="K13" s="104"/>
    </row>
    <row r="14" ht="24.75" customHeight="1" spans="1:11">
      <c r="A14" s="102"/>
      <c r="B14" s="115">
        <f t="shared" si="0"/>
        <v>0</v>
      </c>
      <c r="C14" s="115">
        <f t="shared" si="1"/>
        <v>0</v>
      </c>
      <c r="D14" s="118"/>
      <c r="E14" s="118"/>
      <c r="F14" s="115">
        <f t="shared" si="2"/>
        <v>0</v>
      </c>
      <c r="G14" s="118"/>
      <c r="H14" s="118"/>
      <c r="I14" s="115">
        <f t="shared" si="3"/>
        <v>0</v>
      </c>
      <c r="J14" s="118"/>
      <c r="K14" s="104"/>
    </row>
    <row r="15" ht="24.75" customHeight="1" spans="1:11">
      <c r="A15" s="102"/>
      <c r="B15" s="115">
        <f t="shared" si="0"/>
        <v>0</v>
      </c>
      <c r="C15" s="115">
        <f t="shared" si="1"/>
        <v>0</v>
      </c>
      <c r="D15" s="118"/>
      <c r="E15" s="118"/>
      <c r="F15" s="115">
        <f t="shared" si="2"/>
        <v>0</v>
      </c>
      <c r="G15" s="118"/>
      <c r="H15" s="118"/>
      <c r="I15" s="115">
        <f t="shared" si="3"/>
        <v>0</v>
      </c>
      <c r="J15" s="118"/>
      <c r="K15" s="104"/>
    </row>
    <row r="16" ht="24.75" customHeight="1" spans="1:11">
      <c r="A16" s="102"/>
      <c r="B16" s="115">
        <f t="shared" si="0"/>
        <v>0</v>
      </c>
      <c r="C16" s="115">
        <f t="shared" si="1"/>
        <v>0</v>
      </c>
      <c r="D16" s="118"/>
      <c r="E16" s="118"/>
      <c r="F16" s="115">
        <f t="shared" si="2"/>
        <v>0</v>
      </c>
      <c r="G16" s="118"/>
      <c r="H16" s="118"/>
      <c r="I16" s="115">
        <f t="shared" si="3"/>
        <v>0</v>
      </c>
      <c r="J16" s="118"/>
      <c r="K16" s="104"/>
    </row>
    <row r="17" ht="24.75" customHeight="1" spans="1:11">
      <c r="A17" s="102"/>
      <c r="B17" s="115">
        <f t="shared" si="0"/>
        <v>0</v>
      </c>
      <c r="C17" s="115">
        <f t="shared" si="1"/>
        <v>0</v>
      </c>
      <c r="D17" s="118"/>
      <c r="E17" s="118"/>
      <c r="F17" s="115">
        <f t="shared" si="2"/>
        <v>0</v>
      </c>
      <c r="G17" s="118"/>
      <c r="H17" s="118"/>
      <c r="I17" s="115">
        <f t="shared" si="3"/>
        <v>0</v>
      </c>
      <c r="J17" s="118"/>
      <c r="K17" s="104"/>
    </row>
    <row r="18" ht="24.75" customHeight="1" spans="1:11">
      <c r="A18" s="102"/>
      <c r="B18" s="115">
        <f t="shared" si="0"/>
        <v>0</v>
      </c>
      <c r="C18" s="115">
        <f t="shared" si="1"/>
        <v>0</v>
      </c>
      <c r="D18" s="118"/>
      <c r="E18" s="118"/>
      <c r="F18" s="115">
        <f t="shared" si="2"/>
        <v>0</v>
      </c>
      <c r="G18" s="118"/>
      <c r="H18" s="118"/>
      <c r="I18" s="115">
        <f t="shared" si="3"/>
        <v>0</v>
      </c>
      <c r="J18" s="118"/>
      <c r="K18" s="104"/>
    </row>
    <row r="19" ht="24.75" customHeight="1" spans="1:11">
      <c r="A19" s="102"/>
      <c r="B19" s="115">
        <f t="shared" si="0"/>
        <v>0</v>
      </c>
      <c r="C19" s="115">
        <f t="shared" si="1"/>
        <v>0</v>
      </c>
      <c r="D19" s="118"/>
      <c r="E19" s="118"/>
      <c r="F19" s="115">
        <f t="shared" si="2"/>
        <v>0</v>
      </c>
      <c r="G19" s="118"/>
      <c r="H19" s="118"/>
      <c r="I19" s="115">
        <f t="shared" si="3"/>
        <v>0</v>
      </c>
      <c r="J19" s="118"/>
      <c r="K19" s="104"/>
    </row>
    <row r="20" ht="24.75" customHeight="1" spans="1:11">
      <c r="A20" s="102"/>
      <c r="B20" s="115">
        <f t="shared" si="0"/>
        <v>0</v>
      </c>
      <c r="C20" s="115">
        <f t="shared" si="1"/>
        <v>0</v>
      </c>
      <c r="D20" s="118"/>
      <c r="E20" s="118"/>
      <c r="F20" s="115">
        <f t="shared" si="2"/>
        <v>0</v>
      </c>
      <c r="G20" s="118"/>
      <c r="H20" s="118"/>
      <c r="I20" s="115">
        <f t="shared" si="3"/>
        <v>0</v>
      </c>
      <c r="J20" s="118"/>
      <c r="K20" s="104"/>
    </row>
    <row r="21" ht="24.75" customHeight="1" spans="1:11">
      <c r="A21" s="102"/>
      <c r="B21" s="115">
        <f t="shared" si="0"/>
        <v>0</v>
      </c>
      <c r="C21" s="115">
        <f t="shared" si="1"/>
        <v>0</v>
      </c>
      <c r="D21" s="118"/>
      <c r="E21" s="118"/>
      <c r="F21" s="115">
        <f t="shared" si="2"/>
        <v>0</v>
      </c>
      <c r="G21" s="118"/>
      <c r="H21" s="118"/>
      <c r="I21" s="115">
        <f t="shared" si="3"/>
        <v>0</v>
      </c>
      <c r="J21" s="118"/>
      <c r="K21" s="104"/>
    </row>
    <row r="22" ht="24.75" customHeight="1" spans="1:11">
      <c r="A22" s="102"/>
      <c r="B22" s="115">
        <f t="shared" si="0"/>
        <v>0</v>
      </c>
      <c r="C22" s="115">
        <f t="shared" si="1"/>
        <v>0</v>
      </c>
      <c r="D22" s="118"/>
      <c r="E22" s="118"/>
      <c r="F22" s="115">
        <f t="shared" si="2"/>
        <v>0</v>
      </c>
      <c r="G22" s="118"/>
      <c r="H22" s="118"/>
      <c r="I22" s="115">
        <f t="shared" si="3"/>
        <v>0</v>
      </c>
      <c r="J22" s="118"/>
      <c r="K22" s="104"/>
    </row>
    <row r="23" ht="24.75" customHeight="1" spans="1:11">
      <c r="A23" s="102"/>
      <c r="B23" s="115">
        <f t="shared" si="0"/>
        <v>0</v>
      </c>
      <c r="C23" s="115">
        <f t="shared" si="1"/>
        <v>0</v>
      </c>
      <c r="D23" s="118"/>
      <c r="E23" s="118"/>
      <c r="F23" s="115">
        <f t="shared" si="2"/>
        <v>0</v>
      </c>
      <c r="G23" s="118"/>
      <c r="H23" s="118"/>
      <c r="I23" s="115">
        <f t="shared" si="3"/>
        <v>0</v>
      </c>
      <c r="J23" s="118"/>
      <c r="K23" s="104"/>
    </row>
    <row r="24" ht="24.75" customHeight="1" spans="1:11">
      <c r="A24" s="102"/>
      <c r="B24" s="115">
        <f t="shared" si="0"/>
        <v>0</v>
      </c>
      <c r="C24" s="115">
        <f t="shared" si="1"/>
        <v>0</v>
      </c>
      <c r="D24" s="118"/>
      <c r="E24" s="118"/>
      <c r="F24" s="115">
        <f t="shared" si="2"/>
        <v>0</v>
      </c>
      <c r="G24" s="118"/>
      <c r="H24" s="118"/>
      <c r="I24" s="115">
        <f t="shared" si="3"/>
        <v>0</v>
      </c>
      <c r="J24" s="118"/>
      <c r="K24" s="104"/>
    </row>
    <row r="25" ht="24.75" customHeight="1" spans="1:11">
      <c r="A25" s="102"/>
      <c r="B25" s="115">
        <f t="shared" si="0"/>
        <v>0</v>
      </c>
      <c r="C25" s="115">
        <f t="shared" si="1"/>
        <v>0</v>
      </c>
      <c r="D25" s="118"/>
      <c r="E25" s="118"/>
      <c r="F25" s="115">
        <f t="shared" si="2"/>
        <v>0</v>
      </c>
      <c r="G25" s="118"/>
      <c r="H25" s="118"/>
      <c r="I25" s="115">
        <f t="shared" si="3"/>
        <v>0</v>
      </c>
      <c r="J25" s="118"/>
      <c r="K25" s="104"/>
    </row>
  </sheetData>
  <sheetProtection formatCells="0" formatColumns="0" formatRows="0"/>
  <mergeCells count="6">
    <mergeCell ref="A2:K2"/>
    <mergeCell ref="C4:E4"/>
    <mergeCell ref="F4:H4"/>
    <mergeCell ref="I4:K4"/>
    <mergeCell ref="A4:A5"/>
    <mergeCell ref="B4:B5"/>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67" orientation="landscape" horizontalDpi="300" verticalDpi="3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
  <sheetViews>
    <sheetView showGridLines="0" showZeros="0" workbookViewId="0">
      <selection activeCell="D13" sqref="D13"/>
    </sheetView>
  </sheetViews>
  <sheetFormatPr defaultColWidth="9" defaultRowHeight="12.75" customHeight="1" outlineLevelCol="6"/>
  <cols>
    <col min="1" max="1" width="18" style="54" customWidth="1"/>
    <col min="2" max="2" width="32.4285714285714" style="54" customWidth="1"/>
    <col min="3" max="5" width="17.8571428571429" style="54" customWidth="1"/>
    <col min="6" max="7" width="6.85714285714286" style="54" customWidth="1"/>
  </cols>
  <sheetData>
    <row r="1" ht="24.75" customHeight="1" spans="1:2">
      <c r="A1" s="68" t="s">
        <v>27</v>
      </c>
      <c r="B1" s="69"/>
    </row>
    <row r="2" ht="24.75" customHeight="1" spans="1:5">
      <c r="A2" s="56" t="s">
        <v>171</v>
      </c>
      <c r="B2" s="56"/>
      <c r="C2" s="56"/>
      <c r="D2" s="56"/>
      <c r="E2" s="56"/>
    </row>
    <row r="3" ht="24.75" customHeight="1" spans="5:5">
      <c r="E3" s="57" t="s">
        <v>29</v>
      </c>
    </row>
    <row r="4" ht="24.75" customHeight="1" spans="1:5">
      <c r="A4" s="70" t="s">
        <v>101</v>
      </c>
      <c r="B4" s="71"/>
      <c r="C4" s="70" t="s">
        <v>167</v>
      </c>
      <c r="D4" s="71"/>
      <c r="E4" s="72"/>
    </row>
    <row r="5" ht="24.75" customHeight="1" spans="1:5">
      <c r="A5" s="70" t="s">
        <v>172</v>
      </c>
      <c r="B5" s="71" t="s">
        <v>173</v>
      </c>
      <c r="C5" s="97" t="s">
        <v>107</v>
      </c>
      <c r="D5" s="97" t="s">
        <v>103</v>
      </c>
      <c r="E5" s="98" t="s">
        <v>104</v>
      </c>
    </row>
    <row r="6" ht="24.75" customHeight="1" spans="1:5">
      <c r="A6" s="70" t="s">
        <v>106</v>
      </c>
      <c r="B6" s="71" t="s">
        <v>106</v>
      </c>
      <c r="C6" s="71">
        <v>1</v>
      </c>
      <c r="D6" s="71">
        <v>2</v>
      </c>
      <c r="E6" s="72">
        <v>3</v>
      </c>
    </row>
    <row r="7" s="53" customFormat="1" ht="24.75" customHeight="1" spans="1:7">
      <c r="A7" s="99"/>
      <c r="B7" s="107" t="s">
        <v>107</v>
      </c>
      <c r="C7" s="100">
        <f>SUM(D7:F7)</f>
        <v>456.52</v>
      </c>
      <c r="D7" s="108">
        <f>D8+D11+D17+D21+D24</f>
        <v>188</v>
      </c>
      <c r="E7" s="109">
        <f>E8+E21</f>
        <v>268.52</v>
      </c>
      <c r="F7" s="64"/>
      <c r="G7" s="64"/>
    </row>
    <row r="8" ht="24.75" customHeight="1" spans="1:5">
      <c r="A8" s="99" t="s">
        <v>174</v>
      </c>
      <c r="B8" s="110" t="s">
        <v>175</v>
      </c>
      <c r="C8" s="100">
        <f t="shared" ref="C8:C26" si="0">SUM(D8:F8)</f>
        <v>387.82</v>
      </c>
      <c r="D8" s="108">
        <v>149.3</v>
      </c>
      <c r="E8" s="109">
        <v>238.52</v>
      </c>
    </row>
    <row r="9" ht="24.75" customHeight="1" spans="1:5">
      <c r="A9" s="102" t="s">
        <v>176</v>
      </c>
      <c r="B9" s="111" t="s">
        <v>177</v>
      </c>
      <c r="C9" s="100">
        <f t="shared" si="0"/>
        <v>387.82</v>
      </c>
      <c r="D9" s="108">
        <v>149.3</v>
      </c>
      <c r="E9" s="109">
        <v>238.52</v>
      </c>
    </row>
    <row r="10" ht="24.75" customHeight="1" spans="1:5">
      <c r="A10" s="102" t="s">
        <v>178</v>
      </c>
      <c r="B10" s="111" t="s">
        <v>179</v>
      </c>
      <c r="C10" s="100">
        <f t="shared" si="0"/>
        <v>387.82</v>
      </c>
      <c r="D10" s="103">
        <v>149.3</v>
      </c>
      <c r="E10" s="112">
        <v>238.52</v>
      </c>
    </row>
    <row r="11" ht="24.75" customHeight="1" spans="1:5">
      <c r="A11" s="99" t="s">
        <v>180</v>
      </c>
      <c r="B11" s="110" t="s">
        <v>181</v>
      </c>
      <c r="C11" s="100">
        <f t="shared" si="0"/>
        <v>17.03</v>
      </c>
      <c r="D11" s="103">
        <v>17.03</v>
      </c>
      <c r="E11" s="112"/>
    </row>
    <row r="12" ht="24.75" customHeight="1" spans="1:5">
      <c r="A12" s="102" t="s">
        <v>182</v>
      </c>
      <c r="B12" s="111" t="s">
        <v>183</v>
      </c>
      <c r="C12" s="100">
        <f t="shared" si="0"/>
        <v>16.51</v>
      </c>
      <c r="D12" s="103">
        <v>16.51</v>
      </c>
      <c r="E12" s="112"/>
    </row>
    <row r="13" ht="24.75" customHeight="1" spans="1:5">
      <c r="A13" s="102" t="s">
        <v>184</v>
      </c>
      <c r="B13" s="113" t="s">
        <v>185</v>
      </c>
      <c r="C13" s="100">
        <f t="shared" si="0"/>
        <v>16.51</v>
      </c>
      <c r="D13" s="103">
        <v>16.51</v>
      </c>
      <c r="E13" s="112"/>
    </row>
    <row r="14" ht="24.75" customHeight="1" spans="1:5">
      <c r="A14" s="102" t="s">
        <v>186</v>
      </c>
      <c r="B14" s="113" t="s">
        <v>187</v>
      </c>
      <c r="C14" s="100">
        <f t="shared" si="0"/>
        <v>0.52</v>
      </c>
      <c r="D14" s="103">
        <v>0.52</v>
      </c>
      <c r="E14" s="112"/>
    </row>
    <row r="15" ht="24.75" customHeight="1" spans="1:5">
      <c r="A15" s="102" t="s">
        <v>188</v>
      </c>
      <c r="B15" s="113" t="s">
        <v>189</v>
      </c>
      <c r="C15" s="100">
        <f t="shared" si="0"/>
        <v>0.31</v>
      </c>
      <c r="D15" s="108">
        <v>0.31</v>
      </c>
      <c r="E15" s="109"/>
    </row>
    <row r="16" ht="24.75" customHeight="1" spans="1:5">
      <c r="A16" s="102" t="s">
        <v>188</v>
      </c>
      <c r="B16" s="113" t="s">
        <v>190</v>
      </c>
      <c r="C16" s="100">
        <f t="shared" si="0"/>
        <v>0.21</v>
      </c>
      <c r="D16" s="103">
        <v>0.21</v>
      </c>
      <c r="E16" s="112"/>
    </row>
    <row r="17" ht="24.75" customHeight="1" spans="1:5">
      <c r="A17" s="99" t="s">
        <v>191</v>
      </c>
      <c r="B17" s="114" t="s">
        <v>192</v>
      </c>
      <c r="C17" s="100">
        <f t="shared" si="0"/>
        <v>9.29</v>
      </c>
      <c r="D17" s="108">
        <v>9.29</v>
      </c>
      <c r="E17" s="109"/>
    </row>
    <row r="18" ht="24.75" customHeight="1" spans="1:5">
      <c r="A18" s="102" t="s">
        <v>193</v>
      </c>
      <c r="B18" s="113" t="s">
        <v>194</v>
      </c>
      <c r="C18" s="100">
        <f t="shared" si="0"/>
        <v>9.29</v>
      </c>
      <c r="D18" s="108">
        <v>9.29</v>
      </c>
      <c r="E18" s="109"/>
    </row>
    <row r="19" ht="24.75" customHeight="1" spans="1:5">
      <c r="A19" s="102" t="s">
        <v>195</v>
      </c>
      <c r="B19" s="113" t="s">
        <v>196</v>
      </c>
      <c r="C19" s="100">
        <f t="shared" si="0"/>
        <v>7.1</v>
      </c>
      <c r="D19" s="103">
        <v>7.1</v>
      </c>
      <c r="E19" s="112"/>
    </row>
    <row r="20" ht="24.75" customHeight="1" spans="1:5">
      <c r="A20" s="102" t="s">
        <v>197</v>
      </c>
      <c r="B20" s="111" t="s">
        <v>198</v>
      </c>
      <c r="C20" s="100">
        <f t="shared" si="0"/>
        <v>2.19</v>
      </c>
      <c r="D20" s="103">
        <v>2.19</v>
      </c>
      <c r="E20" s="112"/>
    </row>
    <row r="21" ht="24.75" customHeight="1" spans="1:5">
      <c r="A21" s="99" t="s">
        <v>199</v>
      </c>
      <c r="B21" s="110" t="s">
        <v>200</v>
      </c>
      <c r="C21" s="100">
        <f t="shared" si="0"/>
        <v>30</v>
      </c>
      <c r="D21" s="103"/>
      <c r="E21" s="112">
        <v>30</v>
      </c>
    </row>
    <row r="22" ht="24.75" customHeight="1" spans="1:5">
      <c r="A22" s="102" t="s">
        <v>201</v>
      </c>
      <c r="B22" s="111" t="s">
        <v>202</v>
      </c>
      <c r="C22" s="100">
        <f t="shared" si="0"/>
        <v>30</v>
      </c>
      <c r="D22" s="103"/>
      <c r="E22" s="112">
        <v>30</v>
      </c>
    </row>
    <row r="23" ht="24.75" customHeight="1" spans="1:5">
      <c r="A23" s="102" t="s">
        <v>203</v>
      </c>
      <c r="B23" s="111" t="s">
        <v>204</v>
      </c>
      <c r="C23" s="100">
        <f t="shared" si="0"/>
        <v>30</v>
      </c>
      <c r="D23" s="108"/>
      <c r="E23" s="109">
        <v>30</v>
      </c>
    </row>
    <row r="24" ht="24.75" customHeight="1" spans="1:5">
      <c r="A24" s="99" t="s">
        <v>205</v>
      </c>
      <c r="B24" s="110" t="s">
        <v>206</v>
      </c>
      <c r="C24" s="100">
        <f t="shared" si="0"/>
        <v>12.38</v>
      </c>
      <c r="D24" s="108">
        <v>12.38</v>
      </c>
      <c r="E24" s="109"/>
    </row>
    <row r="25" ht="24.75" customHeight="1" spans="1:5">
      <c r="A25" s="102" t="s">
        <v>207</v>
      </c>
      <c r="B25" s="111" t="s">
        <v>208</v>
      </c>
      <c r="C25" s="100">
        <f t="shared" si="0"/>
        <v>12.38</v>
      </c>
      <c r="D25" s="103">
        <v>12.38</v>
      </c>
      <c r="E25" s="112"/>
    </row>
    <row r="26" ht="24.75" customHeight="1" spans="1:5">
      <c r="A26" s="102" t="s">
        <v>209</v>
      </c>
      <c r="B26" s="111" t="s">
        <v>210</v>
      </c>
      <c r="C26" s="100">
        <f t="shared" si="0"/>
        <v>12.38</v>
      </c>
      <c r="D26" s="103">
        <v>12.38</v>
      </c>
      <c r="E26" s="112"/>
    </row>
    <row r="27" ht="24.75" customHeight="1" spans="1:5">
      <c r="A27" s="99"/>
      <c r="B27" s="107"/>
      <c r="C27" s="115"/>
      <c r="D27" s="115"/>
      <c r="E27" s="116"/>
    </row>
    <row r="28" ht="24.75" customHeight="1" spans="1:5">
      <c r="A28" s="102"/>
      <c r="B28" s="117"/>
      <c r="C28" s="118"/>
      <c r="D28" s="118"/>
      <c r="E28" s="104"/>
    </row>
  </sheetData>
  <sheetProtection formatCells="0" formatColumns="0" formatRows="0"/>
  <mergeCells count="3">
    <mergeCell ref="A2:E2"/>
    <mergeCell ref="A4:B4"/>
    <mergeCell ref="C4:E4"/>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61" orientation="landscape" horizontalDpi="3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1"/>
  <sheetViews>
    <sheetView showGridLines="0" showZeros="0" workbookViewId="0">
      <selection activeCell="D7" sqref="D7:E7"/>
    </sheetView>
  </sheetViews>
  <sheetFormatPr defaultColWidth="9" defaultRowHeight="12.75" customHeight="1" outlineLevelCol="6"/>
  <cols>
    <col min="1" max="1" width="13.3333333333333" style="54" customWidth="1"/>
    <col min="2" max="2" width="29.552380952381" style="54" customWidth="1"/>
    <col min="3" max="5" width="17.2952380952381" style="54" customWidth="1"/>
    <col min="6" max="7" width="6.85714285714286" style="54" customWidth="1"/>
  </cols>
  <sheetData>
    <row r="1" ht="24.75" customHeight="1" spans="1:2">
      <c r="A1" s="68" t="s">
        <v>27</v>
      </c>
      <c r="B1" s="69"/>
    </row>
    <row r="2" ht="24.75" customHeight="1" spans="1:5">
      <c r="A2" s="94" t="s">
        <v>211</v>
      </c>
      <c r="B2" s="94"/>
      <c r="C2" s="94"/>
      <c r="D2" s="94"/>
      <c r="E2" s="94"/>
    </row>
    <row r="3" ht="24.75" customHeight="1" spans="5:5">
      <c r="E3" s="57" t="s">
        <v>29</v>
      </c>
    </row>
    <row r="4" ht="24.75" customHeight="1" spans="1:5">
      <c r="A4" s="70" t="s">
        <v>212</v>
      </c>
      <c r="B4" s="71"/>
      <c r="C4" s="70" t="s">
        <v>213</v>
      </c>
      <c r="D4" s="71"/>
      <c r="E4" s="72"/>
    </row>
    <row r="5" ht="24.75" customHeight="1" spans="1:5">
      <c r="A5" s="95" t="s">
        <v>172</v>
      </c>
      <c r="B5" s="71" t="s">
        <v>173</v>
      </c>
      <c r="C5" s="96" t="s">
        <v>107</v>
      </c>
      <c r="D5" s="97" t="s">
        <v>214</v>
      </c>
      <c r="E5" s="98" t="s">
        <v>215</v>
      </c>
    </row>
    <row r="6" ht="24.75" customHeight="1" spans="1:5">
      <c r="A6" s="95" t="s">
        <v>106</v>
      </c>
      <c r="B6" s="71" t="s">
        <v>106</v>
      </c>
      <c r="C6" s="70">
        <v>1</v>
      </c>
      <c r="D6" s="71">
        <v>2</v>
      </c>
      <c r="E6" s="72">
        <v>3</v>
      </c>
    </row>
    <row r="7" s="53" customFormat="1" ht="25.5" customHeight="1" spans="1:7">
      <c r="A7" s="99"/>
      <c r="B7" s="74" t="s">
        <v>107</v>
      </c>
      <c r="C7" s="100">
        <f>D7+E7</f>
        <v>188</v>
      </c>
      <c r="D7" s="100">
        <f>SUM(D8,D19,D46)</f>
        <v>174.5</v>
      </c>
      <c r="E7" s="101">
        <f>SUM(E8,E19,E46)</f>
        <v>13.5</v>
      </c>
      <c r="F7" s="64"/>
      <c r="G7" s="64"/>
    </row>
    <row r="8" ht="25.5" customHeight="1" spans="1:5">
      <c r="A8" s="99" t="s">
        <v>216</v>
      </c>
      <c r="B8" s="74" t="s">
        <v>217</v>
      </c>
      <c r="C8" s="100">
        <f t="shared" ref="C8:C56" si="0">D8+E8</f>
        <v>173.83</v>
      </c>
      <c r="D8" s="100">
        <f t="shared" ref="D8:E8" si="1">SUM(D9:D18)</f>
        <v>173.83</v>
      </c>
      <c r="E8" s="101">
        <f t="shared" si="1"/>
        <v>0</v>
      </c>
    </row>
    <row r="9" ht="25.5" customHeight="1" spans="1:5">
      <c r="A9" s="102" t="s">
        <v>218</v>
      </c>
      <c r="B9" s="78" t="s">
        <v>219</v>
      </c>
      <c r="C9" s="100">
        <f t="shared" si="0"/>
        <v>55.92</v>
      </c>
      <c r="D9" s="103">
        <v>55.92</v>
      </c>
      <c r="E9" s="104"/>
    </row>
    <row r="10" ht="25.5" customHeight="1" spans="1:5">
      <c r="A10" s="102" t="s">
        <v>220</v>
      </c>
      <c r="B10" s="78" t="s">
        <v>221</v>
      </c>
      <c r="C10" s="100">
        <f t="shared" si="0"/>
        <v>39.72</v>
      </c>
      <c r="D10" s="103">
        <v>39.72</v>
      </c>
      <c r="E10" s="104"/>
    </row>
    <row r="11" ht="25.5" customHeight="1" spans="1:5">
      <c r="A11" s="102" t="s">
        <v>222</v>
      </c>
      <c r="B11" s="78" t="s">
        <v>223</v>
      </c>
      <c r="C11" s="100">
        <f t="shared" si="0"/>
        <v>34.74</v>
      </c>
      <c r="D11" s="103">
        <v>34.74</v>
      </c>
      <c r="E11" s="104"/>
    </row>
    <row r="12" ht="25.5" customHeight="1" spans="1:5">
      <c r="A12" s="102" t="s">
        <v>224</v>
      </c>
      <c r="B12" s="78" t="s">
        <v>225</v>
      </c>
      <c r="C12" s="100">
        <f t="shared" si="0"/>
        <v>4.75</v>
      </c>
      <c r="D12" s="103">
        <v>4.75</v>
      </c>
      <c r="E12" s="104"/>
    </row>
    <row r="13" ht="25.5" customHeight="1" spans="1:5">
      <c r="A13" s="102" t="s">
        <v>226</v>
      </c>
      <c r="B13" s="78" t="s">
        <v>227</v>
      </c>
      <c r="C13" s="100">
        <f t="shared" si="0"/>
        <v>16.51</v>
      </c>
      <c r="D13" s="103">
        <v>16.51</v>
      </c>
      <c r="E13" s="104"/>
    </row>
    <row r="14" ht="25.5" customHeight="1" spans="1:5">
      <c r="A14" s="102" t="s">
        <v>228</v>
      </c>
      <c r="B14" s="78" t="s">
        <v>229</v>
      </c>
      <c r="C14" s="100">
        <f t="shared" si="0"/>
        <v>0</v>
      </c>
      <c r="D14" s="103"/>
      <c r="E14" s="104"/>
    </row>
    <row r="15" ht="25.5" customHeight="1" spans="1:5">
      <c r="A15" s="102" t="s">
        <v>230</v>
      </c>
      <c r="B15" s="78" t="s">
        <v>231</v>
      </c>
      <c r="C15" s="100">
        <f t="shared" si="0"/>
        <v>7.1</v>
      </c>
      <c r="D15" s="103">
        <v>7.1</v>
      </c>
      <c r="E15" s="104"/>
    </row>
    <row r="16" ht="25.5" customHeight="1" spans="1:5">
      <c r="A16" s="102" t="s">
        <v>232</v>
      </c>
      <c r="B16" s="78" t="s">
        <v>233</v>
      </c>
      <c r="C16" s="100">
        <f t="shared" si="0"/>
        <v>2.19</v>
      </c>
      <c r="D16" s="103">
        <v>2.19</v>
      </c>
      <c r="E16" s="104"/>
    </row>
    <row r="17" ht="25.5" customHeight="1" spans="1:5">
      <c r="A17" s="102" t="s">
        <v>234</v>
      </c>
      <c r="B17" s="78" t="s">
        <v>235</v>
      </c>
      <c r="C17" s="100">
        <f t="shared" si="0"/>
        <v>0.52</v>
      </c>
      <c r="D17" s="103">
        <v>0.52</v>
      </c>
      <c r="E17" s="104"/>
    </row>
    <row r="18" ht="25.5" customHeight="1" spans="1:5">
      <c r="A18" s="102" t="s">
        <v>236</v>
      </c>
      <c r="B18" s="78" t="s">
        <v>237</v>
      </c>
      <c r="C18" s="100">
        <f t="shared" si="0"/>
        <v>12.38</v>
      </c>
      <c r="D18" s="103">
        <v>12.38</v>
      </c>
      <c r="E18" s="104"/>
    </row>
    <row r="19" ht="25.5" customHeight="1" spans="1:5">
      <c r="A19" s="99" t="s">
        <v>238</v>
      </c>
      <c r="B19" s="74" t="s">
        <v>239</v>
      </c>
      <c r="C19" s="100">
        <f t="shared" si="0"/>
        <v>13.5</v>
      </c>
      <c r="D19" s="100">
        <f t="shared" ref="D19:E19" si="2">SUM(D20:D45)</f>
        <v>0</v>
      </c>
      <c r="E19" s="101">
        <f t="shared" si="2"/>
        <v>13.5</v>
      </c>
    </row>
    <row r="20" ht="25.5" customHeight="1" spans="1:5">
      <c r="A20" s="102" t="s">
        <v>240</v>
      </c>
      <c r="B20" s="78" t="s">
        <v>241</v>
      </c>
      <c r="C20" s="100">
        <f t="shared" si="0"/>
        <v>2</v>
      </c>
      <c r="D20" s="103"/>
      <c r="E20" s="104">
        <v>2</v>
      </c>
    </row>
    <row r="21" ht="25.5" customHeight="1" spans="1:5">
      <c r="A21" s="102" t="s">
        <v>242</v>
      </c>
      <c r="B21" s="78" t="s">
        <v>243</v>
      </c>
      <c r="C21" s="100"/>
      <c r="D21" s="103"/>
      <c r="E21" s="104">
        <v>1</v>
      </c>
    </row>
    <row r="22" ht="25.5" customHeight="1" spans="1:5">
      <c r="A22" s="102" t="s">
        <v>244</v>
      </c>
      <c r="B22" s="78" t="s">
        <v>245</v>
      </c>
      <c r="C22" s="100"/>
      <c r="D22" s="103"/>
      <c r="E22" s="104"/>
    </row>
    <row r="23" ht="25.5" customHeight="1" spans="1:5">
      <c r="A23" s="102" t="s">
        <v>246</v>
      </c>
      <c r="B23" s="78" t="s">
        <v>247</v>
      </c>
      <c r="C23" s="100"/>
      <c r="D23" s="103"/>
      <c r="E23" s="104"/>
    </row>
    <row r="24" ht="25.5" customHeight="1" spans="1:5">
      <c r="A24" s="102" t="s">
        <v>248</v>
      </c>
      <c r="B24" s="78" t="s">
        <v>249</v>
      </c>
      <c r="C24" s="100">
        <f t="shared" si="0"/>
        <v>0</v>
      </c>
      <c r="D24" s="103"/>
      <c r="E24" s="104"/>
    </row>
    <row r="25" ht="25.5" customHeight="1" spans="1:5">
      <c r="A25" s="102" t="s">
        <v>250</v>
      </c>
      <c r="B25" s="78" t="s">
        <v>251</v>
      </c>
      <c r="C25" s="100">
        <f t="shared" si="0"/>
        <v>0</v>
      </c>
      <c r="D25" s="103"/>
      <c r="E25" s="104"/>
    </row>
    <row r="26" ht="25.5" customHeight="1" spans="1:5">
      <c r="A26" s="102" t="s">
        <v>252</v>
      </c>
      <c r="B26" s="78" t="s">
        <v>253</v>
      </c>
      <c r="C26" s="100">
        <f t="shared" si="0"/>
        <v>0</v>
      </c>
      <c r="D26" s="103"/>
      <c r="E26" s="104"/>
    </row>
    <row r="27" ht="25.5" customHeight="1" spans="1:5">
      <c r="A27" s="102" t="s">
        <v>254</v>
      </c>
      <c r="B27" s="78" t="s">
        <v>255</v>
      </c>
      <c r="C27" s="100">
        <f t="shared" si="0"/>
        <v>0</v>
      </c>
      <c r="D27" s="103"/>
      <c r="E27" s="104"/>
    </row>
    <row r="28" ht="25.5" customHeight="1" spans="1:5">
      <c r="A28" s="102" t="s">
        <v>256</v>
      </c>
      <c r="B28" s="78" t="s">
        <v>257</v>
      </c>
      <c r="C28" s="100"/>
      <c r="D28" s="103"/>
      <c r="E28" s="104"/>
    </row>
    <row r="29" ht="25.5" customHeight="1" spans="1:5">
      <c r="A29" s="102" t="s">
        <v>258</v>
      </c>
      <c r="B29" s="78" t="s">
        <v>259</v>
      </c>
      <c r="C29" s="100">
        <f t="shared" si="0"/>
        <v>0.3</v>
      </c>
      <c r="D29" s="103"/>
      <c r="E29" s="104">
        <v>0.3</v>
      </c>
    </row>
    <row r="30" ht="25.5" customHeight="1" spans="1:5">
      <c r="A30" s="102" t="s">
        <v>260</v>
      </c>
      <c r="B30" s="78" t="s">
        <v>261</v>
      </c>
      <c r="C30" s="100">
        <f t="shared" si="0"/>
        <v>0</v>
      </c>
      <c r="D30" s="103"/>
      <c r="E30" s="104"/>
    </row>
    <row r="31" ht="25.5" customHeight="1" spans="1:5">
      <c r="A31" s="102" t="s">
        <v>262</v>
      </c>
      <c r="B31" s="78" t="s">
        <v>263</v>
      </c>
      <c r="C31" s="100"/>
      <c r="D31" s="103"/>
      <c r="E31" s="104"/>
    </row>
    <row r="32" ht="25.5" customHeight="1" spans="1:5">
      <c r="A32" s="102" t="s">
        <v>264</v>
      </c>
      <c r="B32" s="78" t="s">
        <v>265</v>
      </c>
      <c r="C32" s="100">
        <f t="shared" si="0"/>
        <v>0</v>
      </c>
      <c r="D32" s="103"/>
      <c r="E32" s="104"/>
    </row>
    <row r="33" ht="25.5" customHeight="1" spans="1:5">
      <c r="A33" s="102" t="s">
        <v>266</v>
      </c>
      <c r="B33" s="78" t="s">
        <v>267</v>
      </c>
      <c r="C33" s="100">
        <f t="shared" si="0"/>
        <v>0</v>
      </c>
      <c r="D33" s="103"/>
      <c r="E33" s="104"/>
    </row>
    <row r="34" ht="25.5" customHeight="1" spans="1:5">
      <c r="A34" s="102" t="s">
        <v>268</v>
      </c>
      <c r="B34" s="78" t="s">
        <v>269</v>
      </c>
      <c r="C34" s="100">
        <f t="shared" si="0"/>
        <v>0.3</v>
      </c>
      <c r="D34" s="103"/>
      <c r="E34" s="104">
        <v>0.3</v>
      </c>
    </row>
    <row r="35" ht="25.5" customHeight="1" spans="1:5">
      <c r="A35" s="102" t="s">
        <v>270</v>
      </c>
      <c r="B35" s="78" t="s">
        <v>271</v>
      </c>
      <c r="C35" s="100"/>
      <c r="D35" s="103"/>
      <c r="E35" s="104"/>
    </row>
    <row r="36" ht="25.5" customHeight="1" spans="1:5">
      <c r="A36" s="102" t="s">
        <v>272</v>
      </c>
      <c r="B36" s="78" t="s">
        <v>273</v>
      </c>
      <c r="C36" s="100"/>
      <c r="D36" s="103"/>
      <c r="E36" s="104"/>
    </row>
    <row r="37" ht="25.5" customHeight="1" spans="1:5">
      <c r="A37" s="102" t="s">
        <v>274</v>
      </c>
      <c r="B37" s="78" t="s">
        <v>275</v>
      </c>
      <c r="C37" s="100"/>
      <c r="D37" s="103"/>
      <c r="E37" s="104"/>
    </row>
    <row r="38" ht="25.5" customHeight="1" spans="1:5">
      <c r="A38" s="102" t="s">
        <v>276</v>
      </c>
      <c r="B38" s="78" t="s">
        <v>277</v>
      </c>
      <c r="C38" s="100"/>
      <c r="D38" s="103"/>
      <c r="E38" s="104"/>
    </row>
    <row r="39" ht="25.5" customHeight="1" spans="1:5">
      <c r="A39" s="102" t="s">
        <v>278</v>
      </c>
      <c r="B39" s="78" t="s">
        <v>279</v>
      </c>
      <c r="C39" s="100"/>
      <c r="D39" s="103"/>
      <c r="E39" s="104"/>
    </row>
    <row r="40" ht="25.5" customHeight="1" spans="1:5">
      <c r="A40" s="102" t="s">
        <v>280</v>
      </c>
      <c r="B40" s="78" t="s">
        <v>281</v>
      </c>
      <c r="C40" s="100">
        <f t="shared" si="0"/>
        <v>0.56</v>
      </c>
      <c r="D40" s="103"/>
      <c r="E40" s="104">
        <v>0.56</v>
      </c>
    </row>
    <row r="41" ht="25.5" customHeight="1" spans="1:5">
      <c r="A41" s="102" t="s">
        <v>282</v>
      </c>
      <c r="B41" s="78" t="s">
        <v>283</v>
      </c>
      <c r="C41" s="100">
        <f t="shared" si="0"/>
        <v>2.32</v>
      </c>
      <c r="D41" s="103"/>
      <c r="E41" s="104">
        <v>2.32</v>
      </c>
    </row>
    <row r="42" ht="25.5" customHeight="1" spans="1:5">
      <c r="A42" s="102" t="s">
        <v>284</v>
      </c>
      <c r="B42" s="78" t="s">
        <v>285</v>
      </c>
      <c r="C42" s="100">
        <f t="shared" si="0"/>
        <v>0</v>
      </c>
      <c r="D42" s="103"/>
      <c r="E42" s="104"/>
    </row>
    <row r="43" ht="25.5" customHeight="1" spans="1:5">
      <c r="A43" s="102" t="s">
        <v>286</v>
      </c>
      <c r="B43" s="78" t="s">
        <v>287</v>
      </c>
      <c r="C43" s="100">
        <f t="shared" si="0"/>
        <v>7.02</v>
      </c>
      <c r="D43" s="103"/>
      <c r="E43" s="104">
        <v>7.02</v>
      </c>
    </row>
    <row r="44" ht="25.5" customHeight="1" spans="1:5">
      <c r="A44" s="102" t="s">
        <v>288</v>
      </c>
      <c r="B44" s="78" t="s">
        <v>289</v>
      </c>
      <c r="C44" s="100"/>
      <c r="D44" s="103"/>
      <c r="E44" s="104"/>
    </row>
    <row r="45" ht="25.5" customHeight="1" spans="1:5">
      <c r="A45" s="102" t="s">
        <v>290</v>
      </c>
      <c r="B45" s="78" t="s">
        <v>291</v>
      </c>
      <c r="C45" s="100">
        <f t="shared" si="0"/>
        <v>0</v>
      </c>
      <c r="D45" s="103"/>
      <c r="E45" s="104"/>
    </row>
    <row r="46" ht="25.5" customHeight="1" spans="1:5">
      <c r="A46" s="99" t="s">
        <v>292</v>
      </c>
      <c r="B46" s="74" t="s">
        <v>293</v>
      </c>
      <c r="C46" s="100">
        <f t="shared" si="0"/>
        <v>0.67</v>
      </c>
      <c r="D46" s="100">
        <f t="shared" ref="D46:E46" si="3">SUM(D47:D56)</f>
        <v>0.67</v>
      </c>
      <c r="E46" s="101">
        <f t="shared" si="3"/>
        <v>0</v>
      </c>
    </row>
    <row r="47" ht="25.5" customHeight="1" spans="1:5">
      <c r="A47" s="102" t="s">
        <v>294</v>
      </c>
      <c r="B47" s="78" t="s">
        <v>295</v>
      </c>
      <c r="C47" s="100">
        <f t="shared" si="0"/>
        <v>0</v>
      </c>
      <c r="D47" s="103"/>
      <c r="E47" s="104"/>
    </row>
    <row r="48" ht="25.5" customHeight="1" spans="1:5">
      <c r="A48" s="102" t="s">
        <v>296</v>
      </c>
      <c r="B48" s="78" t="s">
        <v>297</v>
      </c>
      <c r="C48" s="100">
        <f t="shared" si="0"/>
        <v>0</v>
      </c>
      <c r="D48" s="103"/>
      <c r="E48" s="104"/>
    </row>
    <row r="49" ht="25.5" customHeight="1" spans="1:5">
      <c r="A49" s="102" t="s">
        <v>298</v>
      </c>
      <c r="B49" s="78" t="s">
        <v>299</v>
      </c>
      <c r="C49" s="100">
        <f t="shared" si="0"/>
        <v>0</v>
      </c>
      <c r="D49" s="103"/>
      <c r="E49" s="104"/>
    </row>
    <row r="50" ht="25.5" customHeight="1" spans="1:5">
      <c r="A50" s="102" t="s">
        <v>300</v>
      </c>
      <c r="B50" s="78" t="s">
        <v>301</v>
      </c>
      <c r="C50" s="100">
        <f t="shared" si="0"/>
        <v>0.67</v>
      </c>
      <c r="D50" s="103">
        <v>0.67</v>
      </c>
      <c r="E50" s="104"/>
    </row>
    <row r="51" ht="25.5" customHeight="1" spans="1:5">
      <c r="A51" s="102" t="s">
        <v>302</v>
      </c>
      <c r="B51" s="78" t="s">
        <v>303</v>
      </c>
      <c r="C51" s="100"/>
      <c r="D51" s="103"/>
      <c r="E51" s="104"/>
    </row>
    <row r="52" ht="25.5" customHeight="1" spans="1:5">
      <c r="A52" s="102" t="s">
        <v>304</v>
      </c>
      <c r="B52" s="78" t="s">
        <v>305</v>
      </c>
      <c r="C52" s="100">
        <f t="shared" si="0"/>
        <v>0</v>
      </c>
      <c r="D52" s="103"/>
      <c r="E52" s="104"/>
    </row>
    <row r="53" ht="25.5" customHeight="1" spans="1:5">
      <c r="A53" s="102" t="s">
        <v>306</v>
      </c>
      <c r="B53" s="78" t="s">
        <v>307</v>
      </c>
      <c r="C53" s="100"/>
      <c r="D53" s="103"/>
      <c r="E53" s="104"/>
    </row>
    <row r="54" ht="25.5" customHeight="1" spans="1:5">
      <c r="A54" s="102" t="s">
        <v>308</v>
      </c>
      <c r="B54" s="78" t="s">
        <v>309</v>
      </c>
      <c r="C54" s="100"/>
      <c r="D54" s="103"/>
      <c r="E54" s="104"/>
    </row>
    <row r="55" ht="25.5" customHeight="1" spans="1:5">
      <c r="A55" s="102" t="s">
        <v>310</v>
      </c>
      <c r="B55" s="78" t="s">
        <v>311</v>
      </c>
      <c r="C55" s="100"/>
      <c r="D55" s="103"/>
      <c r="E55" s="104"/>
    </row>
    <row r="56" ht="25.5" customHeight="1" spans="1:5">
      <c r="A56" s="102" t="s">
        <v>312</v>
      </c>
      <c r="B56" s="78" t="s">
        <v>313</v>
      </c>
      <c r="C56" s="100">
        <f t="shared" si="0"/>
        <v>0</v>
      </c>
      <c r="D56" s="103"/>
      <c r="E56" s="104"/>
    </row>
    <row r="58" ht="19.5" customHeight="1" spans="1:5">
      <c r="A58" s="105" t="s">
        <v>314</v>
      </c>
      <c r="B58"/>
      <c r="C58"/>
      <c r="D58"/>
      <c r="E58"/>
    </row>
    <row r="60" customHeight="1" spans="1:7">
      <c r="A60"/>
      <c r="B60"/>
      <c r="C60"/>
      <c r="D60"/>
      <c r="E60"/>
      <c r="F60" s="106"/>
      <c r="G60"/>
    </row>
    <row r="61" customHeight="1" spans="1:7">
      <c r="A61"/>
      <c r="B61"/>
      <c r="C61"/>
      <c r="D61"/>
      <c r="E61"/>
      <c r="F61" s="106"/>
      <c r="G61"/>
    </row>
  </sheetData>
  <sheetProtection formatCells="0" formatColumns="0" formatRows="0"/>
  <protectedRanges>
    <protectedRange sqref="D9:E18" name="区域1"/>
    <protectedRange sqref="D20:E45" name="区域2"/>
    <protectedRange sqref="D47:E56" name="区域3"/>
  </protectedRanges>
  <mergeCells count="3">
    <mergeCell ref="A2:E2"/>
    <mergeCell ref="A4:B4"/>
    <mergeCell ref="C4:E4"/>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95" orientation="portrait" horizontalDpi="300" verticalDpi="300"/>
  <headerFooter alignWithMargins="0">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13" master="">
    <arrUserId title="区域1" rangeCreator="" othersAccessPermission="edit"/>
    <arrUserId title="区域2" rangeCreator="" othersAccessPermission="edit"/>
    <arrUserId title="区域3" rangeCreator="" othersAccessPermission="edit"/>
    <arrUserId title="区域4" rangeCreator="" othersAccessPermission="edit"/>
  </rangeList>
  <rangeList sheetStid="24" master="">
    <arrUserId title="区域1" rangeCreator="" othersAccessPermission="edit"/>
    <arrUserId title="区域2" rangeCreator="" othersAccessPermission="edit"/>
    <arrUserId title="区域3" rangeCreator="" othersAccessPermission="edit"/>
  </rangeList>
  <rangeList sheetStid="25" master=""/>
  <rangeList sheetStid="23" master="">
    <arrUserId title="区域2" rangeCreator="" othersAccessPermission="edit"/>
    <arrUserId title="区域1" rangeCreator="" othersAccessPermission="edit"/>
  </rangeList>
  <rangeList sheetStid="15" master=""/>
  <rangeList sheetStid="17" master=""/>
  <rangeList sheetStid="18" master="">
    <arrUserId title="区域1" rangeCreator="" othersAccessPermission="edit"/>
    <arrUserId title="区域2" rangeCreator="" othersAccessPermission="edit"/>
    <arrUserId title="区域3" rangeCreator="" othersAccessPermission="edit"/>
  </rangeList>
  <rangeList sheetStid="29" master=""/>
  <rangeList sheetStid="20" master=""/>
  <rangeList sheetStid="12" master=""/>
  <rangeList sheetStid="33" master=""/>
  <rangeList sheetStid="34" master=""/>
  <rangeList sheetStid="35" master=""/>
  <rangeList sheetStid="36" master=""/>
  <rangeList sheetStid="37" master=""/>
  <rangeList sheetStid="38" master=""/>
  <rangeList sheetStid="39" master=""/>
  <rangeList sheetStid="40" master=""/>
  <rangeList sheetStid="41"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封面</vt:lpstr>
      <vt:lpstr>目录</vt:lpstr>
      <vt:lpstr>1</vt:lpstr>
      <vt:lpstr>2</vt:lpstr>
      <vt:lpstr>3</vt:lpstr>
      <vt:lpstr>4</vt:lpstr>
      <vt:lpstr>5</vt:lpstr>
      <vt:lpstr>6</vt:lpstr>
      <vt:lpstr>7</vt:lpstr>
      <vt:lpstr>8</vt:lpstr>
      <vt:lpstr>9</vt:lpstr>
      <vt:lpstr>10</vt:lpstr>
      <vt:lpstr>电子商务经费</vt:lpstr>
      <vt:lpstr>商贸流通经费</vt:lpstr>
      <vt:lpstr>商贸流通企业统计人员补助</vt:lpstr>
      <vt:lpstr>张交会</vt:lpstr>
      <vt:lpstr>促外贸转方式调结构稳增长奖励资金</vt:lpstr>
      <vt:lpstr>招商引资工作经费</vt:lpstr>
      <vt:lpstr>农副产品直营店补助</vt:lpstr>
      <vt:lpstr>促消费扩内需专项资金</vt:lpstr>
      <vt:lpstr>省级商务专项转移支付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2018-01-17T04:55:00Z</dcterms:created>
  <cp:lastPrinted>2018-02-27T09:20:00Z</cp:lastPrinted>
  <dcterms:modified xsi:type="dcterms:W3CDTF">2023-07-31T10:10:52Z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1838288</vt:i4>
  </property>
  <property fmtid="{D5CDD505-2E9C-101B-9397-08002B2CF9AE}" pid="3" name="KSOProductBuildVer">
    <vt:lpwstr>2052-12.1.0.15120</vt:lpwstr>
  </property>
  <property fmtid="{D5CDD505-2E9C-101B-9397-08002B2CF9AE}" pid="4" name="ICV">
    <vt:lpwstr>322FF931E90749B48F9CF98A872DEDDF_13</vt:lpwstr>
  </property>
</Properties>
</file>