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9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<sst xmlns="http://schemas.openxmlformats.org/spreadsheetml/2006/main" count="32" uniqueCount="32">
  <si>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2022年全县一般公共预算收入决算表</t>
  </si>
  <si>
    <t>单位：万元</t>
  </si>
  <si>
    <t>项目</t>
  </si>
  <si>
    <t>预算数</t>
  </si>
  <si>
    <t>决算数</t>
  </si>
  <si>
    <t>占预算的%</t>
  </si>
  <si>
    <t>上年同期执行数</t>
  </si>
  <si>
    <t>增长%</t>
  </si>
  <si>
    <t>一、税收收入</t>
  </si>
  <si>
    <t>　增值税</t>
  </si>
  <si>
    <t>　企业所得税</t>
  </si>
  <si>
    <t>　个人所得税</t>
  </si>
  <si>
    <t>　资源税</t>
  </si>
  <si>
    <t>　城市维护建设税</t>
  </si>
  <si>
    <t>　房产税</t>
  </si>
  <si>
    <t>　印花税</t>
  </si>
  <si>
    <t>　城镇土地使用税</t>
  </si>
  <si>
    <t>　土地增值税</t>
  </si>
  <si>
    <t>　车船税</t>
  </si>
  <si>
    <t>　耕地占用税</t>
  </si>
  <si>
    <t>　契税</t>
  </si>
  <si>
    <t xml:space="preserve">  环境保护税</t>
  </si>
  <si>
    <t xml:space="preserve">    其他收入</t>
  </si>
  <si>
    <t>二、非税收入</t>
  </si>
  <si>
    <t>　专项收入</t>
  </si>
  <si>
    <t>　行政事业性收费收入</t>
  </si>
  <si>
    <t>　罚没收入</t>
  </si>
  <si>
    <t xml:space="preserve">  国有资本经营收入</t>
  </si>
  <si>
    <t>　国有资源(资产)有偿使用收入</t>
  </si>
  <si>
    <t xml:space="preserve">  捐赠收入</t>
  </si>
  <si>
    <t xml:space="preserve">  政府住房基金收入</t>
  </si>
  <si>
    <t>合　　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</si>
</sst>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</numFmts>
  <fonts count="26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20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0" borderId="0" xfId="50" applyFont="1" applyFill="1" applyBorder="1" applyAlignment="1"/>
    <xf numFmtId="0" fontId="1" fillId="0" borderId="0" xfId="50"/>
    <xf numFmtId="1" fontId="1" fillId="0" borderId="0" xfId="50" applyNumberFormat="1" applyFont="1" applyFill="1" applyBorder="1" applyAlignment="1"/>
    <xf numFmtId="1" fontId="2" fillId="0" borderId="0" xfId="50" applyNumberFormat="1" applyFont="1" applyFill="1" applyBorder="1" applyAlignment="1">
      <alignment horizontal="center" vertical="center"/>
    </xf>
    <xf numFmtId="1" fontId="3" fillId="0" borderId="0" xfId="50" applyNumberFormat="1" applyFont="1" applyFill="1" applyBorder="1" applyAlignment="1">
      <alignment horizontal="left"/>
    </xf>
    <xf numFmtId="1" fontId="4" fillId="0" borderId="1" xfId="50" applyNumberFormat="1" applyFont="1" applyFill="1" applyBorder="1" applyAlignment="1">
      <alignment horizontal="right"/>
    </xf>
    <xf numFmtId="1" fontId="5" fillId="0" borderId="2" xfId="50" applyNumberFormat="1" applyFont="1" applyFill="1" applyBorder="1" applyAlignment="1">
      <alignment horizontal="center" vertical="center" wrapText="1"/>
    </xf>
    <xf numFmtId="1" fontId="5" fillId="0" borderId="2" xfId="49" applyNumberFormat="1" applyFont="1" applyFill="1" applyBorder="1" applyAlignment="1">
      <alignment vertical="center"/>
    </xf>
    <xf numFmtId="1" fontId="5" fillId="0" borderId="2" xfId="50" applyNumberFormat="1" applyFont="1" applyFill="1" applyBorder="1" applyAlignment="1">
      <alignment horizontal="center" vertical="center"/>
    </xf>
    <xf numFmtId="2" fontId="5" fillId="0" borderId="2" xfId="50" applyNumberFormat="1" applyFont="1" applyFill="1" applyBorder="1" applyAlignment="1">
      <alignment horizontal="center" vertical="center"/>
    </xf>
    <xf numFmtId="1" fontId="4" fillId="0" borderId="2" xfId="50" applyNumberFormat="1" applyFont="1" applyFill="1" applyBorder="1" applyAlignment="1">
      <alignment horizontal="left" vertical="center" indent="1"/>
    </xf>
    <xf numFmtId="1" fontId="4" fillId="0" borderId="2" xfId="50" applyNumberFormat="1" applyFont="1" applyFill="1" applyBorder="1" applyAlignment="1">
      <alignment horizontal="center" vertical="center"/>
    </xf>
    <xf numFmtId="2" fontId="4" fillId="0" borderId="2" xfId="5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 indent="1"/>
    </xf>
    <xf numFmtId="0" fontId="4" fillId="0" borderId="2" xfId="50" applyFont="1" applyFill="1" applyBorder="1" applyAlignment="1">
      <alignment horizontal="left" vertical="center"/>
    </xf>
    <xf numFmtId="1" fontId="5" fillId="0" borderId="2" xfId="50" applyNumberFormat="1" applyFont="1" applyFill="1" applyBorder="1" applyAlignment="1">
      <alignment vertical="center"/>
    </xf>
    <xf numFmtId="176" fontId="5" fillId="0" borderId="2" xfId="50" applyNumberFormat="1" applyFont="1" applyFill="1" applyBorder="1" applyAlignment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/>
    <xf numFmtId="1" fontId="6" fillId="0" borderId="2" xfId="50" applyNumberFormat="1" applyFont="1" applyFill="1" applyBorder="1" applyAlignment="1">
      <alignment horizontal="left" vertical="center" indent="1"/>
    </xf>
    <xf numFmtId="177" fontId="4" fillId="0" borderId="2" xfId="50" applyNumberFormat="1" applyFont="1" applyFill="1" applyBorder="1" applyAlignment="1">
      <alignment horizontal="left" vertical="center" inden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全市代编预算(大口径增10.83)" xfId="49"/>
    <cellStyle name="常规_全市代编预算(地方增10.83)" xfId="50"/>
    <cellStyle name="常规_2014、2015社保基金预决算数据（人代会用）2015011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G5" sqref="G5"/>
    </sheetView>
  </sheetViews>
  <sheetFormatPr defaultColWidth="9" defaultRowHeight="15.5" outlineLevelCol="6"/>
  <cols>
    <col min="1" max="1" width="27" style="3" customWidth="1"/>
    <col min="2" max="2" width="9.62727272727273" style="3" customWidth="1"/>
    <col min="3" max="3" width="10.5454545454545" style="3" customWidth="1"/>
    <col min="4" max="4" width="11.4545454545455" style="3" customWidth="1"/>
    <col min="5" max="5" width="13.3636363636364" style="3" customWidth="1"/>
    <col min="6" max="6" width="12.9090909090909" style="3" customWidth="1"/>
    <col min="7" max="16384" width="9" style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31" customHeight="1" spans="1:6">
      <c r="A2" s="5"/>
      <c r="B2" s="5"/>
      <c r="C2" s="5"/>
      <c r="D2" s="6" t="s">
        <v>1</v>
      </c>
      <c r="E2" s="6"/>
      <c r="F2" s="6"/>
    </row>
    <row r="3" s="1" customFormat="1" ht="4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24" customHeight="1" spans="1:6">
      <c r="A4" s="8" t="s">
        <v>8</v>
      </c>
      <c r="B4" s="9">
        <v>9300</v>
      </c>
      <c r="C4" s="9">
        <v>6928</v>
      </c>
      <c r="D4" s="10">
        <v>74.494623655914</v>
      </c>
      <c r="E4" s="9">
        <v>8557</v>
      </c>
      <c r="F4" s="10">
        <v>-19.0370456935842</v>
      </c>
    </row>
    <row r="5" s="1" customFormat="1" ht="24" customHeight="1" spans="1:6">
      <c r="A5" s="11" t="s">
        <v>9</v>
      </c>
      <c r="B5" s="12">
        <v>3284</v>
      </c>
      <c r="C5" s="12">
        <v>1799</v>
      </c>
      <c r="D5" s="13">
        <v>54.7807551766139</v>
      </c>
      <c r="E5" s="12">
        <v>2777</v>
      </c>
      <c r="F5" s="13">
        <v>-35.2178610010803</v>
      </c>
    </row>
    <row r="6" s="1" customFormat="1" ht="24" customHeight="1" spans="1:6">
      <c r="A6" s="11" t="s">
        <v>10</v>
      </c>
      <c r="B6" s="12">
        <v>640</v>
      </c>
      <c r="C6" s="12">
        <v>847</v>
      </c>
      <c r="D6" s="13">
        <v>132.34375</v>
      </c>
      <c r="E6" s="12">
        <v>576</v>
      </c>
      <c r="F6" s="13">
        <v>47.0486111111111</v>
      </c>
    </row>
    <row r="7" s="1" customFormat="1" ht="24" customHeight="1" spans="1:6">
      <c r="A7" s="14" t="s">
        <v>11</v>
      </c>
      <c r="B7" s="12">
        <v>170</v>
      </c>
      <c r="C7" s="12">
        <v>253</v>
      </c>
      <c r="D7" s="13">
        <v>148.823529411765</v>
      </c>
      <c r="E7" s="12">
        <v>190</v>
      </c>
      <c r="F7" s="13">
        <v>33.1578947368421</v>
      </c>
    </row>
    <row r="8" s="1" customFormat="1" ht="24" customHeight="1" spans="1:6">
      <c r="A8" s="14" t="s">
        <v>12</v>
      </c>
      <c r="B8" s="12">
        <v>68</v>
      </c>
      <c r="C8" s="12">
        <v>45</v>
      </c>
      <c r="D8" s="13">
        <v>66.1764705882353</v>
      </c>
      <c r="E8" s="12">
        <v>59</v>
      </c>
      <c r="F8" s="13">
        <v>-23.728813559322</v>
      </c>
    </row>
    <row r="9" s="1" customFormat="1" ht="24" customHeight="1" spans="1:6">
      <c r="A9" s="14" t="s">
        <v>13</v>
      </c>
      <c r="B9" s="12">
        <v>512</v>
      </c>
      <c r="C9" s="12">
        <v>698</v>
      </c>
      <c r="D9" s="13">
        <v>136.328125</v>
      </c>
      <c r="E9" s="12">
        <v>459</v>
      </c>
      <c r="F9" s="13">
        <v>52.0697167755991</v>
      </c>
    </row>
    <row r="10" s="1" customFormat="1" ht="24" customHeight="1" spans="1:6">
      <c r="A10" s="14" t="s">
        <v>14</v>
      </c>
      <c r="B10" s="12">
        <v>630</v>
      </c>
      <c r="C10" s="12">
        <v>544</v>
      </c>
      <c r="D10" s="13">
        <v>86.3492063492064</v>
      </c>
      <c r="E10" s="12">
        <v>671</v>
      </c>
      <c r="F10" s="13">
        <v>-18.9269746646796</v>
      </c>
    </row>
    <row r="11" s="1" customFormat="1" ht="24" customHeight="1" spans="1:6">
      <c r="A11" s="14" t="s">
        <v>15</v>
      </c>
      <c r="B11" s="12">
        <v>320</v>
      </c>
      <c r="C11" s="12">
        <v>349</v>
      </c>
      <c r="D11" s="13">
        <v>109.0625</v>
      </c>
      <c r="E11" s="12">
        <v>307</v>
      </c>
      <c r="F11" s="13">
        <v>13.6807817589577</v>
      </c>
    </row>
    <row r="12" s="1" customFormat="1" ht="24" customHeight="1" spans="1:6">
      <c r="A12" s="14" t="s">
        <v>16</v>
      </c>
      <c r="B12" s="12">
        <v>1650</v>
      </c>
      <c r="C12" s="12">
        <v>1759</v>
      </c>
      <c r="D12" s="13">
        <v>106.606060606061</v>
      </c>
      <c r="E12" s="12">
        <v>1618</v>
      </c>
      <c r="F12" s="13">
        <v>8.71446229913472</v>
      </c>
    </row>
    <row r="13" s="1" customFormat="1" ht="24" customHeight="1" spans="1:6">
      <c r="A13" s="14" t="s">
        <v>17</v>
      </c>
      <c r="B13" s="12">
        <v>300</v>
      </c>
      <c r="C13" s="12">
        <v>-1431</v>
      </c>
      <c r="D13" s="13">
        <v>-477</v>
      </c>
      <c r="E13" s="12">
        <v>243</v>
      </c>
      <c r="F13" s="13">
        <v>-688.888888888889</v>
      </c>
    </row>
    <row r="14" s="1" customFormat="1" ht="24" customHeight="1" spans="1:6">
      <c r="A14" s="14" t="s">
        <v>18</v>
      </c>
      <c r="B14" s="12">
        <v>880</v>
      </c>
      <c r="C14" s="12">
        <v>1029</v>
      </c>
      <c r="D14" s="13">
        <v>116.931818181818</v>
      </c>
      <c r="E14" s="12">
        <v>895</v>
      </c>
      <c r="F14" s="13">
        <v>14.9720670391061</v>
      </c>
    </row>
    <row r="15" s="1" customFormat="1" ht="24" customHeight="1" spans="1:6">
      <c r="A15" s="14" t="s">
        <v>19</v>
      </c>
      <c r="B15" s="12"/>
      <c r="C15" s="12"/>
      <c r="D15" s="13"/>
      <c r="E15" s="12">
        <v>11</v>
      </c>
      <c r="F15" s="13">
        <v>-100</v>
      </c>
    </row>
    <row r="16" s="1" customFormat="1" ht="24" customHeight="1" spans="1:6">
      <c r="A16" s="14" t="s">
        <v>20</v>
      </c>
      <c r="B16" s="12">
        <v>800</v>
      </c>
      <c r="C16" s="12">
        <v>1002</v>
      </c>
      <c r="D16" s="13">
        <v>125.25</v>
      </c>
      <c r="E16" s="12">
        <v>707</v>
      </c>
      <c r="F16" s="13">
        <v>41.7256011315417</v>
      </c>
    </row>
    <row r="17" s="1" customFormat="1" ht="24" customHeight="1" spans="1:6">
      <c r="A17" s="14" t="s">
        <v>21</v>
      </c>
      <c r="B17" s="12">
        <v>46</v>
      </c>
      <c r="C17" s="12">
        <v>34</v>
      </c>
      <c r="D17" s="13">
        <v>73.9130434782609</v>
      </c>
      <c r="E17" s="12">
        <v>44</v>
      </c>
      <c r="F17" s="13">
        <v>-22.7272727272727</v>
      </c>
    </row>
    <row r="18" s="1" customFormat="1" ht="24" customHeight="1" spans="1:6">
      <c r="A18" s="15" t="s">
        <v>22</v>
      </c>
      <c r="B18" s="12"/>
      <c r="C18" s="12"/>
      <c r="D18" s="13"/>
      <c r="E18" s="12"/>
      <c r="F18" s="13"/>
    </row>
    <row r="19" s="1" customFormat="1" ht="24" customHeight="1" spans="1:6">
      <c r="A19" s="16" t="s">
        <v>23</v>
      </c>
      <c r="B19" s="9">
        <f>SUM(B20:B26)</f>
        <v>17700</v>
      </c>
      <c r="C19" s="9">
        <f>SUM(C20:C26)</f>
        <v>17586</v>
      </c>
      <c r="D19" s="17">
        <f>SUM(D20:D26)</f>
        <v>649.840025328893</v>
      </c>
      <c r="E19" s="17">
        <f>SUM(E20:E26)</f>
        <v>16056</v>
      </c>
      <c r="F19" s="18">
        <v>7.56</v>
      </c>
    </row>
    <row r="20" s="1" customFormat="1" ht="24" customHeight="1" spans="1:6">
      <c r="A20" s="11" t="s">
        <v>24</v>
      </c>
      <c r="B20" s="12">
        <v>1178</v>
      </c>
      <c r="C20" s="12">
        <v>1447</v>
      </c>
      <c r="D20" s="13">
        <v>122.835314091681</v>
      </c>
      <c r="E20" s="12">
        <v>1447</v>
      </c>
      <c r="F20" s="13">
        <v>0</v>
      </c>
    </row>
    <row r="21" s="1" customFormat="1" ht="24" customHeight="1" spans="1:6">
      <c r="A21" s="14" t="s">
        <v>25</v>
      </c>
      <c r="B21" s="12">
        <v>1222</v>
      </c>
      <c r="C21" s="12">
        <v>1779</v>
      </c>
      <c r="D21" s="13">
        <v>145.581014729951</v>
      </c>
      <c r="E21" s="12">
        <v>1301</v>
      </c>
      <c r="F21" s="13">
        <v>36.7409684857802</v>
      </c>
    </row>
    <row r="22" s="1" customFormat="1" ht="24" customHeight="1" spans="1:6">
      <c r="A22" s="11" t="s">
        <v>26</v>
      </c>
      <c r="B22" s="12">
        <v>2000</v>
      </c>
      <c r="C22" s="12">
        <v>1693</v>
      </c>
      <c r="D22" s="13">
        <v>84.65</v>
      </c>
      <c r="E22" s="12">
        <v>1457</v>
      </c>
      <c r="F22" s="13">
        <v>16.1976664378861</v>
      </c>
    </row>
    <row r="23" s="1" customFormat="1" ht="24" customHeight="1" spans="1:7">
      <c r="A23" s="11" t="s">
        <v>27</v>
      </c>
      <c r="B23" s="12"/>
      <c r="C23" s="12"/>
      <c r="D23" s="13"/>
      <c r="E23" s="12"/>
      <c r="F23" s="13"/>
      <c r="G23" s="19"/>
    </row>
    <row r="24" s="1" customFormat="1" ht="24" customHeight="1" spans="1:6">
      <c r="A24" s="20" t="s">
        <v>28</v>
      </c>
      <c r="B24" s="12">
        <v>13005</v>
      </c>
      <c r="C24" s="12">
        <v>12362</v>
      </c>
      <c r="D24" s="13">
        <v>95.0557477893118</v>
      </c>
      <c r="E24" s="12">
        <v>11274</v>
      </c>
      <c r="F24" s="13">
        <v>9.65052332801135</v>
      </c>
    </row>
    <row r="25" s="1" customFormat="1" ht="24" customHeight="1" spans="1:6">
      <c r="A25" s="21" t="s">
        <v>29</v>
      </c>
      <c r="B25" s="12">
        <v>100</v>
      </c>
      <c r="C25" s="12">
        <v>93</v>
      </c>
      <c r="D25" s="13">
        <v>93</v>
      </c>
      <c r="E25" s="12">
        <v>338</v>
      </c>
      <c r="F25" s="13">
        <v>-72.4852071005917</v>
      </c>
    </row>
    <row r="26" s="1" customFormat="1" ht="24" customHeight="1" spans="1:6">
      <c r="A26" s="21" t="s">
        <v>30</v>
      </c>
      <c r="B26" s="12">
        <v>195</v>
      </c>
      <c r="C26" s="12">
        <v>212</v>
      </c>
      <c r="D26" s="13">
        <v>108.717948717949</v>
      </c>
      <c r="E26" s="12">
        <v>239</v>
      </c>
      <c r="F26" s="13">
        <v>-11.2970711297071</v>
      </c>
    </row>
    <row r="27" s="1" customFormat="1" ht="31" customHeight="1" spans="1:6">
      <c r="A27" s="9" t="s">
        <v>31</v>
      </c>
      <c r="B27" s="9">
        <f>B4+B19</f>
        <v>27000</v>
      </c>
      <c r="C27" s="9">
        <f>C4+C19</f>
        <v>24514</v>
      </c>
      <c r="D27" s="9">
        <f>C27/B27</f>
        <v>0.907925925925926</v>
      </c>
      <c r="E27" s="9">
        <f>E4+E19</f>
        <v>24613</v>
      </c>
      <c r="F27" s="10">
        <v>-0.402226465688855</v>
      </c>
    </row>
    <row r="28" s="2" customFormat="1" spans="1:6">
      <c r="A28" s="3"/>
      <c r="B28" s="3"/>
      <c r="C28" s="3"/>
      <c r="D28" s="3"/>
      <c r="E28" s="3"/>
      <c r="F28" s="3"/>
    </row>
  </sheetData>
  <mergeCells count="2">
    <mergeCell ref="A1:F1"/>
    <mergeCell ref="D2:F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信雨微阳</cp:lastModifiedBy>
  <dcterms:created xsi:type="dcterms:W3CDTF">2020-09-23T09:28:00Z</dcterms:created>
  <dcterms:modified xsi:type="dcterms:W3CDTF">2023-12-15T01:15:30Z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2BE2A33747544BF5BF3798A6C10F244D</vt:lpwstr>
  </property>
</Properties>
</file>