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"/>
  </bookViews>
  <sheets>
    <sheet name="附件1" sheetId="2" r:id="rId1"/>
    <sheet name="附件2" sheetId="3" r:id="rId2"/>
  </sheets>
  <definedNames>
    <definedName name="_xlnm._FilterDatabase" localSheetId="1" hidden="1">附件2!$A$2:$I$68</definedName>
    <definedName name="_xlnm.Print_Titles" localSheetId="1">附件2!$2:$2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<sst xmlns="http://schemas.openxmlformats.org/spreadsheetml/2006/main" count="313" uniqueCount="138">
  <si>
    <t>附件1</t>
  </si>
  <si>
    <t>巷道镇2024年春小麦种植补助资金汇总表</t>
  </si>
  <si>
    <t>填报单位（盖章）：</t>
  </si>
  <si>
    <t xml:space="preserve"> 填报时间：2024年  月  日</t>
  </si>
  <si>
    <t>序号</t>
  </si>
  <si>
    <t>村名</t>
  </si>
  <si>
    <t>总播种面积（亩）</t>
  </si>
  <si>
    <t>零星种植面积（亩）</t>
  </si>
  <si>
    <t>补助金额（元）</t>
  </si>
  <si>
    <t>连片种植面积（亩）</t>
  </si>
  <si>
    <t>备注</t>
  </si>
  <si>
    <t>渠口村</t>
  </si>
  <si>
    <t>果园村</t>
  </si>
  <si>
    <t>八一村</t>
  </si>
  <si>
    <t>三桥村</t>
  </si>
  <si>
    <t>巷道村</t>
  </si>
  <si>
    <t>东湾村</t>
  </si>
  <si>
    <t>南湾村</t>
  </si>
  <si>
    <t>槐树村</t>
  </si>
  <si>
    <t>沙坡村</t>
  </si>
  <si>
    <t>高地村</t>
  </si>
  <si>
    <t>小寺村</t>
  </si>
  <si>
    <t>五里墩村</t>
  </si>
  <si>
    <t>西八里村</t>
  </si>
  <si>
    <t>王家村</t>
  </si>
  <si>
    <t>红联村</t>
  </si>
  <si>
    <t>东联村</t>
  </si>
  <si>
    <t>太安村</t>
  </si>
  <si>
    <t>殷家庄村</t>
  </si>
  <si>
    <t>元号村</t>
  </si>
  <si>
    <t>元兴村</t>
  </si>
  <si>
    <t>元丰村</t>
  </si>
  <si>
    <t>正远村</t>
  </si>
  <si>
    <t>殷家桥村</t>
  </si>
  <si>
    <t>亨号村</t>
  </si>
  <si>
    <t>利沟村</t>
  </si>
  <si>
    <t>镇农场</t>
  </si>
  <si>
    <t>合计</t>
  </si>
  <si>
    <t>巷道镇渠口村2024年春小麦种植补助资金明细表（零星种植）</t>
  </si>
  <si>
    <t>村社</t>
  </si>
  <si>
    <t>农户
姓名</t>
  </si>
  <si>
    <t>身份证号</t>
  </si>
  <si>
    <t>开户银行</t>
  </si>
  <si>
    <t>种植面积
（亩）</t>
  </si>
  <si>
    <t>补贴标准（元/亩）</t>
  </si>
  <si>
    <t>渠口村一社</t>
  </si>
  <si>
    <t>陈锡红</t>
  </si>
  <si>
    <t>622225********031X</t>
  </si>
  <si>
    <t>甘肃高台农村商业银行股份有限公司城区支行</t>
  </si>
  <si>
    <t>陈生</t>
  </si>
  <si>
    <t>622225********0331</t>
  </si>
  <si>
    <t>陈锡荣</t>
  </si>
  <si>
    <t>622225********0319</t>
  </si>
  <si>
    <t>高金保</t>
  </si>
  <si>
    <t>622225********033X</t>
  </si>
  <si>
    <t>陈维红</t>
  </si>
  <si>
    <t>622225********0312</t>
  </si>
  <si>
    <t>陈加进</t>
  </si>
  <si>
    <t>622225********0339</t>
  </si>
  <si>
    <t>陈加权</t>
  </si>
  <si>
    <t>622225********0330</t>
  </si>
  <si>
    <t>陈俊</t>
  </si>
  <si>
    <t>622225********0311</t>
  </si>
  <si>
    <t>陈兵</t>
  </si>
  <si>
    <t>622225********0315</t>
  </si>
  <si>
    <t>陈维礼</t>
  </si>
  <si>
    <t>陈维荣</t>
  </si>
  <si>
    <t>622225********0314</t>
  </si>
  <si>
    <t>陈维军</t>
  </si>
  <si>
    <t>陈怀玉</t>
  </si>
  <si>
    <t>李德成</t>
  </si>
  <si>
    <t>陈怀伟</t>
  </si>
  <si>
    <t>622225********0332</t>
  </si>
  <si>
    <t>陈平</t>
  </si>
  <si>
    <t>田学财</t>
  </si>
  <si>
    <t>田学平</t>
  </si>
  <si>
    <t>622225********0313</t>
  </si>
  <si>
    <t>高云</t>
  </si>
  <si>
    <t>陈亮</t>
  </si>
  <si>
    <t>622225********0318</t>
  </si>
  <si>
    <t>陈加福</t>
  </si>
  <si>
    <t>陈加军</t>
  </si>
  <si>
    <t>622225********0337</t>
  </si>
  <si>
    <t>陈维祥</t>
  </si>
  <si>
    <t>陈怀仁</t>
  </si>
  <si>
    <t>陈加红</t>
  </si>
  <si>
    <t>汪兴荣</t>
  </si>
  <si>
    <t>622225********0335</t>
  </si>
  <si>
    <t>田学成</t>
  </si>
  <si>
    <t>渠口村二社</t>
  </si>
  <si>
    <t>陈伟</t>
  </si>
  <si>
    <t>622225********0317</t>
  </si>
  <si>
    <t>陈光国</t>
  </si>
  <si>
    <t>622225********0334</t>
  </si>
  <si>
    <t>陈光清</t>
  </si>
  <si>
    <t>622225********0333</t>
  </si>
  <si>
    <t>陈怀加</t>
  </si>
  <si>
    <t>张兴珍</t>
  </si>
  <si>
    <t>陈玉珍</t>
  </si>
  <si>
    <t>622225********0326</t>
  </si>
  <si>
    <t>冯光银</t>
  </si>
  <si>
    <t>朱兴武</t>
  </si>
  <si>
    <t>陈加伟</t>
  </si>
  <si>
    <t>陈加彪</t>
  </si>
  <si>
    <t>陈光元</t>
  </si>
  <si>
    <t>陈怀堂</t>
  </si>
  <si>
    <t>陈维傲</t>
  </si>
  <si>
    <t>陈怀国</t>
  </si>
  <si>
    <t>陈维春</t>
  </si>
  <si>
    <t>陈怀喜</t>
  </si>
  <si>
    <t>622225********0310</t>
  </si>
  <si>
    <t>薛桂珍</t>
  </si>
  <si>
    <t>622225********0340</t>
  </si>
  <si>
    <t>陈加延</t>
  </si>
  <si>
    <t>朱兴文</t>
  </si>
  <si>
    <t>陈希保</t>
  </si>
  <si>
    <t>陈维东</t>
  </si>
  <si>
    <t>陈怀荣</t>
  </si>
  <si>
    <t>渠口村三社</t>
  </si>
  <si>
    <t>王光军</t>
  </si>
  <si>
    <t>陈维有</t>
  </si>
  <si>
    <t>许保军</t>
  </si>
  <si>
    <t>郭立兵</t>
  </si>
  <si>
    <t>陈虎</t>
  </si>
  <si>
    <t>622225********0356</t>
  </si>
  <si>
    <t>许贤</t>
  </si>
  <si>
    <t>郭立新</t>
  </si>
  <si>
    <t>陈怀林</t>
  </si>
  <si>
    <t>郭立军</t>
  </si>
  <si>
    <t>朱兴贵</t>
  </si>
  <si>
    <t>朱兴义</t>
  </si>
  <si>
    <t>622225********0316</t>
  </si>
  <si>
    <t>陈怀才</t>
  </si>
  <si>
    <t>陈怀江</t>
  </si>
  <si>
    <t>郭兴有</t>
  </si>
  <si>
    <t>陈怀明</t>
  </si>
  <si>
    <t>许财山</t>
  </si>
  <si>
    <t>陈东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</si>
</sst>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1" fontId="10" fillId="0" borderId="0" xfId="0" applyNumberFormat="1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31" fontId="6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6"/>
  <sheetViews>
    <sheetView workbookViewId="0">
      <selection activeCell="J4" sqref="J4"/>
    </sheetView>
  </sheetViews>
  <sheetFormatPr defaultColWidth="9" defaultRowHeight="13.5" customHeight="1"/>
  <cols>
    <col min="1" max="1" width="12" style="13" customWidth="1"/>
    <col min="2" max="2" width="17.3333333333333" style="13" customWidth="1"/>
    <col min="3" max="7" width="20.625" style="13" customWidth="1"/>
    <col min="8" max="8" width="19.5" style="13" customWidth="1"/>
  </cols>
  <sheetData>
    <row r="1" customFormat="1" ht="2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customFormat="1" ht="31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ht="27" customHeight="1" spans="1:12">
      <c r="A3" s="16" t="s">
        <v>2</v>
      </c>
      <c r="B3" s="16"/>
      <c r="F3" s="17" t="s">
        <v>3</v>
      </c>
      <c r="G3" s="17"/>
      <c r="H3" s="17"/>
      <c r="I3" s="25"/>
      <c r="J3" s="25"/>
      <c r="K3" s="25"/>
      <c r="L3" s="25"/>
    </row>
    <row r="4" customFormat="1" ht="28" customHeight="1" spans="1:8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8</v>
      </c>
      <c r="H4" s="18" t="s">
        <v>10</v>
      </c>
    </row>
    <row r="5" customFormat="1" ht="28" customHeight="1" spans="1:8">
      <c r="A5" s="19">
        <v>1</v>
      </c>
      <c r="B5" s="20" t="s">
        <v>11</v>
      </c>
      <c r="C5" s="19">
        <f>D5+F5</f>
        <v>203</v>
      </c>
      <c r="D5" s="20">
        <v>203</v>
      </c>
      <c r="E5" s="20">
        <v>40600</v>
      </c>
      <c r="F5" s="20">
        <v>0</v>
      </c>
      <c r="G5" s="20">
        <v>0</v>
      </c>
      <c r="H5" s="19"/>
    </row>
    <row r="6" customFormat="1" ht="28" customHeight="1" spans="1:8">
      <c r="A6" s="19">
        <v>2</v>
      </c>
      <c r="B6" s="21" t="s">
        <v>12</v>
      </c>
      <c r="C6" s="19">
        <f t="shared" ref="C5:C31" si="0">D6+F6</f>
        <v>146.17</v>
      </c>
      <c r="D6" s="19">
        <v>146.17</v>
      </c>
      <c r="E6" s="20">
        <v>29234</v>
      </c>
      <c r="F6" s="19">
        <v>0</v>
      </c>
      <c r="G6" s="20">
        <v>0</v>
      </c>
      <c r="H6" s="19"/>
    </row>
    <row r="7" s="12" customFormat="1" ht="28" customHeight="1" spans="1:8">
      <c r="A7" s="21">
        <v>3</v>
      </c>
      <c r="B7" s="20" t="s">
        <v>13</v>
      </c>
      <c r="C7" s="19">
        <f t="shared" si="0"/>
        <v>502.17</v>
      </c>
      <c r="D7" s="21">
        <v>238.17</v>
      </c>
      <c r="E7" s="20">
        <v>47634</v>
      </c>
      <c r="F7" s="20">
        <v>264</v>
      </c>
      <c r="G7" s="20">
        <v>66000</v>
      </c>
      <c r="H7" s="21"/>
    </row>
    <row r="8" customFormat="1" ht="28" customHeight="1" spans="1:8">
      <c r="A8" s="19">
        <v>4</v>
      </c>
      <c r="B8" s="22" t="s">
        <v>14</v>
      </c>
      <c r="C8" s="19">
        <f t="shared" si="0"/>
        <v>426.7</v>
      </c>
      <c r="D8" s="19">
        <v>426.7</v>
      </c>
      <c r="E8" s="20">
        <v>85340</v>
      </c>
      <c r="F8" s="19">
        <v>0</v>
      </c>
      <c r="G8" s="20">
        <v>0</v>
      </c>
      <c r="H8" s="19"/>
    </row>
    <row r="9" customFormat="1" ht="28" customHeight="1" spans="1:8">
      <c r="A9" s="19">
        <v>5</v>
      </c>
      <c r="B9" s="21" t="s">
        <v>15</v>
      </c>
      <c r="C9" s="19">
        <f t="shared" si="0"/>
        <v>306.4</v>
      </c>
      <c r="D9" s="20">
        <v>306.4</v>
      </c>
      <c r="E9" s="20">
        <v>61280</v>
      </c>
      <c r="F9" s="19">
        <v>0</v>
      </c>
      <c r="G9" s="20">
        <v>0</v>
      </c>
      <c r="H9" s="19"/>
    </row>
    <row r="10" customFormat="1" ht="28" customHeight="1" spans="1:8">
      <c r="A10" s="19">
        <v>6</v>
      </c>
      <c r="B10" s="21" t="s">
        <v>16</v>
      </c>
      <c r="C10" s="19">
        <f t="shared" si="0"/>
        <v>203.03</v>
      </c>
      <c r="D10" s="19">
        <v>203.03</v>
      </c>
      <c r="E10" s="20">
        <v>40606</v>
      </c>
      <c r="F10" s="19">
        <v>0</v>
      </c>
      <c r="G10" s="20">
        <v>0</v>
      </c>
      <c r="H10" s="19"/>
    </row>
    <row r="11" customFormat="1" ht="28" customHeight="1" spans="1:8">
      <c r="A11" s="19">
        <v>7</v>
      </c>
      <c r="B11" s="21" t="s">
        <v>17</v>
      </c>
      <c r="C11" s="19">
        <f t="shared" si="0"/>
        <v>103.66</v>
      </c>
      <c r="D11" s="19">
        <v>103.66</v>
      </c>
      <c r="E11" s="20">
        <v>20732</v>
      </c>
      <c r="F11" s="19">
        <v>0</v>
      </c>
      <c r="G11" s="20">
        <v>0</v>
      </c>
      <c r="H11" s="19"/>
    </row>
    <row r="12" customFormat="1" ht="28" customHeight="1" spans="1:8">
      <c r="A12" s="19">
        <v>8</v>
      </c>
      <c r="B12" s="20" t="s">
        <v>18</v>
      </c>
      <c r="C12" s="19">
        <f t="shared" si="0"/>
        <v>62.97</v>
      </c>
      <c r="D12" s="20">
        <v>62.97</v>
      </c>
      <c r="E12" s="20">
        <v>12594</v>
      </c>
      <c r="F12" s="19">
        <v>0</v>
      </c>
      <c r="G12" s="20">
        <v>0</v>
      </c>
      <c r="H12" s="19"/>
    </row>
    <row r="13" customFormat="1" ht="28" customHeight="1" spans="1:8">
      <c r="A13" s="19">
        <v>9</v>
      </c>
      <c r="B13" s="20" t="s">
        <v>19</v>
      </c>
      <c r="C13" s="19">
        <f t="shared" si="0"/>
        <v>167.2</v>
      </c>
      <c r="D13" s="20">
        <v>167.2</v>
      </c>
      <c r="E13" s="20">
        <v>33440</v>
      </c>
      <c r="F13" s="20">
        <v>0</v>
      </c>
      <c r="G13" s="20">
        <v>0</v>
      </c>
      <c r="H13" s="19"/>
    </row>
    <row r="14" customFormat="1" ht="28" customHeight="1" spans="1:8">
      <c r="A14" s="19">
        <v>10</v>
      </c>
      <c r="B14" s="21" t="s">
        <v>20</v>
      </c>
      <c r="C14" s="19">
        <f t="shared" si="0"/>
        <v>247.21</v>
      </c>
      <c r="D14" s="20">
        <v>247.21</v>
      </c>
      <c r="E14" s="20">
        <v>49442</v>
      </c>
      <c r="F14" s="19">
        <v>0</v>
      </c>
      <c r="G14" s="20">
        <v>0</v>
      </c>
      <c r="H14" s="19"/>
    </row>
    <row r="15" customFormat="1" ht="28" customHeight="1" spans="1:8">
      <c r="A15" s="19">
        <v>11</v>
      </c>
      <c r="B15" s="21" t="s">
        <v>21</v>
      </c>
      <c r="C15" s="19">
        <f t="shared" si="0"/>
        <v>869.3</v>
      </c>
      <c r="D15" s="19">
        <v>213.3</v>
      </c>
      <c r="E15" s="20">
        <v>42660</v>
      </c>
      <c r="F15" s="19">
        <v>656</v>
      </c>
      <c r="G15" s="20">
        <v>164000</v>
      </c>
      <c r="H15" s="19"/>
    </row>
    <row r="16" customFormat="1" ht="28" customHeight="1" spans="1:8">
      <c r="A16" s="19">
        <v>12</v>
      </c>
      <c r="B16" s="20" t="s">
        <v>22</v>
      </c>
      <c r="C16" s="19">
        <f t="shared" si="0"/>
        <v>313.9</v>
      </c>
      <c r="D16" s="20">
        <v>313.9</v>
      </c>
      <c r="E16" s="20">
        <v>62780</v>
      </c>
      <c r="F16" s="20">
        <v>0</v>
      </c>
      <c r="G16" s="20">
        <v>0</v>
      </c>
      <c r="H16" s="19"/>
    </row>
    <row r="17" customFormat="1" ht="28" customHeight="1" spans="1:8">
      <c r="A17" s="19">
        <v>13</v>
      </c>
      <c r="B17" s="21" t="s">
        <v>23</v>
      </c>
      <c r="C17" s="19">
        <f t="shared" si="0"/>
        <v>611</v>
      </c>
      <c r="D17" s="19">
        <v>611</v>
      </c>
      <c r="E17" s="20">
        <v>122200</v>
      </c>
      <c r="F17" s="19">
        <v>0</v>
      </c>
      <c r="G17" s="20">
        <v>0</v>
      </c>
      <c r="H17" s="19"/>
    </row>
    <row r="18" customFormat="1" ht="28" customHeight="1" spans="1:8">
      <c r="A18" s="19">
        <v>14</v>
      </c>
      <c r="B18" s="23" t="s">
        <v>24</v>
      </c>
      <c r="C18" s="19">
        <f t="shared" si="0"/>
        <v>225.2</v>
      </c>
      <c r="D18" s="19">
        <v>225.2</v>
      </c>
      <c r="E18" s="20">
        <v>45040</v>
      </c>
      <c r="F18" s="19">
        <v>0</v>
      </c>
      <c r="G18" s="20">
        <v>0</v>
      </c>
      <c r="H18" s="19"/>
    </row>
    <row r="19" customFormat="1" ht="28" customHeight="1" spans="1:8">
      <c r="A19" s="19">
        <v>15</v>
      </c>
      <c r="B19" s="24" t="s">
        <v>25</v>
      </c>
      <c r="C19" s="19">
        <f t="shared" si="0"/>
        <v>1029.37</v>
      </c>
      <c r="D19" s="19">
        <v>619.37</v>
      </c>
      <c r="E19" s="20">
        <v>123874</v>
      </c>
      <c r="F19" s="19">
        <v>410</v>
      </c>
      <c r="G19" s="20">
        <v>102500</v>
      </c>
      <c r="H19" s="19"/>
    </row>
    <row r="20" customFormat="1" ht="28" customHeight="1" spans="1:8">
      <c r="A20" s="19">
        <v>16</v>
      </c>
      <c r="B20" s="23" t="s">
        <v>26</v>
      </c>
      <c r="C20" s="19">
        <f t="shared" si="0"/>
        <v>393.73</v>
      </c>
      <c r="D20" s="19">
        <v>148.18</v>
      </c>
      <c r="E20" s="20">
        <v>29636</v>
      </c>
      <c r="F20" s="19">
        <v>245.55</v>
      </c>
      <c r="G20" s="20">
        <v>61387.5</v>
      </c>
      <c r="H20" s="19"/>
    </row>
    <row r="21" customFormat="1" ht="28" customHeight="1" spans="1:8">
      <c r="A21" s="19">
        <v>17</v>
      </c>
      <c r="B21" s="23" t="s">
        <v>27</v>
      </c>
      <c r="C21" s="19">
        <f t="shared" si="0"/>
        <v>594.3</v>
      </c>
      <c r="D21" s="19">
        <v>488.58</v>
      </c>
      <c r="E21" s="20">
        <v>97716</v>
      </c>
      <c r="F21" s="19">
        <v>105.72</v>
      </c>
      <c r="G21" s="20">
        <v>26430</v>
      </c>
      <c r="H21" s="19"/>
    </row>
    <row r="22" customFormat="1" ht="28" customHeight="1" spans="1:8">
      <c r="A22" s="19">
        <v>18</v>
      </c>
      <c r="B22" s="23" t="s">
        <v>28</v>
      </c>
      <c r="C22" s="19">
        <f t="shared" si="0"/>
        <v>230.8</v>
      </c>
      <c r="D22" s="19">
        <v>5.9</v>
      </c>
      <c r="E22" s="20">
        <v>1180</v>
      </c>
      <c r="F22" s="19">
        <v>224.9</v>
      </c>
      <c r="G22" s="20">
        <v>56225</v>
      </c>
      <c r="H22" s="19"/>
    </row>
    <row r="23" customFormat="1" ht="28" customHeight="1" spans="1:8">
      <c r="A23" s="19">
        <v>19</v>
      </c>
      <c r="B23" s="23" t="s">
        <v>29</v>
      </c>
      <c r="C23" s="19">
        <f t="shared" si="0"/>
        <v>389.86</v>
      </c>
      <c r="D23" s="19">
        <v>389.86</v>
      </c>
      <c r="E23" s="20">
        <v>77972</v>
      </c>
      <c r="F23" s="19">
        <v>0</v>
      </c>
      <c r="G23" s="20">
        <v>0</v>
      </c>
      <c r="H23" s="19"/>
    </row>
    <row r="24" customFormat="1" ht="28" customHeight="1" spans="1:8">
      <c r="A24" s="19">
        <v>20</v>
      </c>
      <c r="B24" s="23" t="s">
        <v>30</v>
      </c>
      <c r="C24" s="19">
        <f t="shared" si="0"/>
        <v>241.6</v>
      </c>
      <c r="D24" s="19">
        <v>241.6</v>
      </c>
      <c r="E24" s="20">
        <v>48320</v>
      </c>
      <c r="F24" s="19">
        <v>0</v>
      </c>
      <c r="G24" s="20">
        <v>0</v>
      </c>
      <c r="H24" s="19"/>
    </row>
    <row r="25" customFormat="1" ht="28" customHeight="1" spans="1:8">
      <c r="A25" s="19">
        <v>21</v>
      </c>
      <c r="B25" s="23" t="s">
        <v>31</v>
      </c>
      <c r="C25" s="19">
        <f t="shared" si="0"/>
        <v>23.09</v>
      </c>
      <c r="D25" s="19">
        <v>23.09</v>
      </c>
      <c r="E25" s="20">
        <v>4618</v>
      </c>
      <c r="F25" s="19">
        <v>0</v>
      </c>
      <c r="G25" s="20">
        <v>0</v>
      </c>
      <c r="H25" s="19"/>
    </row>
    <row r="26" customFormat="1" ht="28" customHeight="1" spans="1:8">
      <c r="A26" s="19">
        <v>22</v>
      </c>
      <c r="B26" s="23" t="s">
        <v>32</v>
      </c>
      <c r="C26" s="19">
        <f t="shared" si="0"/>
        <v>405.88</v>
      </c>
      <c r="D26" s="19">
        <v>405.88</v>
      </c>
      <c r="E26" s="20">
        <v>81176</v>
      </c>
      <c r="F26" s="19">
        <v>0</v>
      </c>
      <c r="G26" s="20">
        <v>0</v>
      </c>
      <c r="H26" s="19"/>
    </row>
    <row r="27" customFormat="1" ht="28" customHeight="1" spans="1:8">
      <c r="A27" s="19">
        <v>23</v>
      </c>
      <c r="B27" s="23" t="s">
        <v>33</v>
      </c>
      <c r="C27" s="19">
        <f t="shared" si="0"/>
        <v>258.7</v>
      </c>
      <c r="D27" s="19">
        <v>258.7</v>
      </c>
      <c r="E27" s="20">
        <v>51740</v>
      </c>
      <c r="F27" s="19">
        <v>0</v>
      </c>
      <c r="G27" s="20">
        <v>0</v>
      </c>
      <c r="H27" s="19"/>
    </row>
    <row r="28" customFormat="1" ht="28" customHeight="1" spans="1:8">
      <c r="A28" s="19">
        <v>24</v>
      </c>
      <c r="B28" s="23" t="s">
        <v>34</v>
      </c>
      <c r="C28" s="19">
        <f t="shared" si="0"/>
        <v>269.62</v>
      </c>
      <c r="D28" s="19">
        <v>269.62</v>
      </c>
      <c r="E28" s="20">
        <v>53924</v>
      </c>
      <c r="F28" s="19">
        <v>0</v>
      </c>
      <c r="G28" s="20">
        <v>0</v>
      </c>
      <c r="H28" s="19"/>
    </row>
    <row r="29" customFormat="1" ht="28" customHeight="1" spans="1:8">
      <c r="A29" s="19">
        <v>25</v>
      </c>
      <c r="B29" s="23" t="s">
        <v>35</v>
      </c>
      <c r="C29" s="19">
        <f t="shared" si="0"/>
        <v>734.66</v>
      </c>
      <c r="D29" s="19">
        <v>421.11</v>
      </c>
      <c r="E29" s="20">
        <v>84222</v>
      </c>
      <c r="F29" s="19">
        <v>313.55</v>
      </c>
      <c r="G29" s="20">
        <v>78387.5</v>
      </c>
      <c r="H29" s="19"/>
    </row>
    <row r="30" customFormat="1" ht="28" customHeight="1" spans="1:8">
      <c r="A30" s="19">
        <v>26</v>
      </c>
      <c r="B30" s="23" t="s">
        <v>36</v>
      </c>
      <c r="C30" s="19">
        <f t="shared" si="0"/>
        <v>185.35</v>
      </c>
      <c r="D30" s="19">
        <v>185.35</v>
      </c>
      <c r="E30" s="20">
        <v>37070</v>
      </c>
      <c r="F30" s="19">
        <v>0</v>
      </c>
      <c r="G30" s="20">
        <v>0</v>
      </c>
      <c r="H30" s="19"/>
    </row>
    <row r="31" customFormat="1" ht="27" customHeight="1" spans="1:8">
      <c r="A31" s="19" t="s">
        <v>37</v>
      </c>
      <c r="B31" s="19"/>
      <c r="C31" s="19">
        <f t="shared" si="0"/>
        <v>9144.87</v>
      </c>
      <c r="D31" s="19">
        <f>SUM(D5:D30)</f>
        <v>6925.15</v>
      </c>
      <c r="E31" s="19">
        <f>SUM(E5:E30)</f>
        <v>1385030</v>
      </c>
      <c r="F31" s="19">
        <f>SUM(F5:F30)</f>
        <v>2219.72</v>
      </c>
      <c r="G31" s="19">
        <f>SUM(G5:G30)</f>
        <v>554930</v>
      </c>
      <c r="H31" s="19"/>
    </row>
    <row r="32" ht="25" customHeight="1"/>
    <row r="33" ht="25" customHeight="1"/>
    <row r="34" ht="25" customHeight="1"/>
    <row r="35" ht="25" customHeight="1"/>
    <row r="36" ht="25" customHeight="1"/>
  </sheetData>
  <mergeCells count="5">
    <mergeCell ref="A1:H1"/>
    <mergeCell ref="A2:H2"/>
    <mergeCell ref="A3:B3"/>
    <mergeCell ref="F3:H3"/>
    <mergeCell ref="A31:B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68"/>
  <sheetViews>
    <sheetView tabSelected="1" workbookViewId="0">
      <selection activeCell="F2" sqref="F$1:F$1048576"/>
    </sheetView>
  </sheetViews>
  <sheetFormatPr defaultColWidth="9" defaultRowHeight="13.5" customHeight="1"/>
  <cols>
    <col min="1" max="1" width="5.25" style="3" customWidth="1"/>
    <col min="2" max="2" width="10.375" style="4" customWidth="1"/>
    <col min="3" max="3" width="9.25" style="3" customWidth="1"/>
    <col min="4" max="4" width="18.25" style="3" customWidth="1"/>
    <col min="5" max="5" width="21" style="3" customWidth="1"/>
    <col min="6" max="6" width="10.125" style="3" customWidth="1"/>
    <col min="7" max="7" width="12.75" style="3" customWidth="1"/>
    <col min="8" max="8" width="9.5" style="3" customWidth="1"/>
    <col min="9" max="9" width="9.125" style="3" customWidth="1"/>
    <col min="10" max="16384" width="9" style="5"/>
  </cols>
  <sheetData>
    <row r="1" ht="42" customHeight="1" spans="1:9">
      <c r="A1" s="6" t="s">
        <v>38</v>
      </c>
      <c r="B1" s="7"/>
      <c r="C1" s="6"/>
      <c r="D1" s="6"/>
      <c r="E1" s="6"/>
      <c r="F1" s="6"/>
      <c r="G1" s="6"/>
      <c r="H1" s="6"/>
      <c r="I1" s="6"/>
    </row>
    <row r="2" ht="33" customHeight="1" spans="1:9">
      <c r="A2" s="8" t="s">
        <v>4</v>
      </c>
      <c r="B2" s="8" t="s">
        <v>39</v>
      </c>
      <c r="C2" s="9" t="s">
        <v>40</v>
      </c>
      <c r="D2" s="9" t="s">
        <v>41</v>
      </c>
      <c r="E2" s="9" t="s">
        <v>42</v>
      </c>
      <c r="F2" s="8" t="s">
        <v>43</v>
      </c>
      <c r="G2" s="8" t="s">
        <v>44</v>
      </c>
      <c r="H2" s="8" t="s">
        <v>8</v>
      </c>
      <c r="I2" s="9" t="s">
        <v>10</v>
      </c>
    </row>
    <row r="3" s="1" customFormat="1" ht="34" customHeight="1" spans="1:9">
      <c r="A3" s="10">
        <v>1</v>
      </c>
      <c r="B3" s="11" t="s">
        <v>45</v>
      </c>
      <c r="C3" s="11" t="s">
        <v>46</v>
      </c>
      <c r="D3" s="10" t="s">
        <v>47</v>
      </c>
      <c r="E3" s="10" t="s">
        <v>48</v>
      </c>
      <c r="F3" s="10">
        <v>2.6</v>
      </c>
      <c r="G3" s="11">
        <v>200</v>
      </c>
      <c r="H3" s="11">
        <f>F3*G3</f>
        <v>520</v>
      </c>
      <c r="I3" s="10"/>
    </row>
    <row r="4" s="2" customFormat="1" ht="34" customHeight="1" spans="1:9">
      <c r="A4" s="10">
        <v>2</v>
      </c>
      <c r="B4" s="11" t="s">
        <v>45</v>
      </c>
      <c r="C4" s="11" t="s">
        <v>49</v>
      </c>
      <c r="D4" s="10" t="s">
        <v>50</v>
      </c>
      <c r="E4" s="10" t="s">
        <v>48</v>
      </c>
      <c r="F4" s="10">
        <v>2.8</v>
      </c>
      <c r="G4" s="11">
        <v>200</v>
      </c>
      <c r="H4" s="11">
        <f>F4*$G$4</f>
        <v>560</v>
      </c>
      <c r="I4" s="10"/>
    </row>
    <row r="5" s="2" customFormat="1" ht="34" customHeight="1" spans="1:9">
      <c r="A5" s="10">
        <v>3</v>
      </c>
      <c r="B5" s="11" t="s">
        <v>45</v>
      </c>
      <c r="C5" s="11" t="s">
        <v>51</v>
      </c>
      <c r="D5" s="10" t="s">
        <v>52</v>
      </c>
      <c r="E5" s="10" t="s">
        <v>48</v>
      </c>
      <c r="F5" s="10">
        <v>3.8</v>
      </c>
      <c r="G5" s="11">
        <v>200</v>
      </c>
      <c r="H5" s="11">
        <f>F5*$G$4</f>
        <v>760</v>
      </c>
      <c r="I5" s="10"/>
    </row>
    <row r="6" s="2" customFormat="1" ht="34" customHeight="1" spans="1:9">
      <c r="A6" s="10">
        <v>4</v>
      </c>
      <c r="B6" s="11" t="s">
        <v>45</v>
      </c>
      <c r="C6" s="11" t="s">
        <v>53</v>
      </c>
      <c r="D6" s="10" t="s">
        <v>54</v>
      </c>
      <c r="E6" s="10" t="s">
        <v>48</v>
      </c>
      <c r="F6" s="10">
        <v>3.3</v>
      </c>
      <c r="G6" s="11">
        <v>200</v>
      </c>
      <c r="H6" s="11">
        <f t="shared" ref="H6:H37" si="0">F6*$G$4</f>
        <v>660</v>
      </c>
      <c r="I6" s="10"/>
    </row>
    <row r="7" s="2" customFormat="1" ht="34" customHeight="1" spans="1:9">
      <c r="A7" s="10">
        <v>5</v>
      </c>
      <c r="B7" s="11" t="s">
        <v>45</v>
      </c>
      <c r="C7" s="11" t="s">
        <v>55</v>
      </c>
      <c r="D7" s="10" t="s">
        <v>56</v>
      </c>
      <c r="E7" s="10" t="s">
        <v>48</v>
      </c>
      <c r="F7" s="10">
        <v>1.6</v>
      </c>
      <c r="G7" s="11">
        <v>200</v>
      </c>
      <c r="H7" s="11">
        <f t="shared" si="0"/>
        <v>320</v>
      </c>
      <c r="I7" s="10"/>
    </row>
    <row r="8" s="2" customFormat="1" ht="34" customHeight="1" spans="1:9">
      <c r="A8" s="10">
        <v>6</v>
      </c>
      <c r="B8" s="11" t="s">
        <v>45</v>
      </c>
      <c r="C8" s="11" t="s">
        <v>57</v>
      </c>
      <c r="D8" s="10" t="s">
        <v>58</v>
      </c>
      <c r="E8" s="10" t="s">
        <v>48</v>
      </c>
      <c r="F8" s="10">
        <v>4.2</v>
      </c>
      <c r="G8" s="11">
        <v>200</v>
      </c>
      <c r="H8" s="11">
        <f t="shared" si="0"/>
        <v>840</v>
      </c>
      <c r="I8" s="10"/>
    </row>
    <row r="9" s="2" customFormat="1" ht="34" customHeight="1" spans="1:9">
      <c r="A9" s="10">
        <v>7</v>
      </c>
      <c r="B9" s="11" t="s">
        <v>45</v>
      </c>
      <c r="C9" s="11" t="s">
        <v>59</v>
      </c>
      <c r="D9" s="10" t="s">
        <v>60</v>
      </c>
      <c r="E9" s="10" t="s">
        <v>48</v>
      </c>
      <c r="F9" s="10">
        <v>3.4</v>
      </c>
      <c r="G9" s="11">
        <v>200</v>
      </c>
      <c r="H9" s="11">
        <f t="shared" si="0"/>
        <v>680</v>
      </c>
      <c r="I9" s="10"/>
    </row>
    <row r="10" s="2" customFormat="1" ht="34" customHeight="1" spans="1:9">
      <c r="A10" s="10">
        <v>8</v>
      </c>
      <c r="B10" s="11" t="s">
        <v>45</v>
      </c>
      <c r="C10" s="11" t="s">
        <v>61</v>
      </c>
      <c r="D10" s="10" t="s">
        <v>62</v>
      </c>
      <c r="E10" s="10" t="s">
        <v>48</v>
      </c>
      <c r="F10" s="10">
        <v>1.6</v>
      </c>
      <c r="G10" s="11">
        <v>200</v>
      </c>
      <c r="H10" s="11">
        <f t="shared" si="0"/>
        <v>320</v>
      </c>
      <c r="I10" s="10"/>
    </row>
    <row r="11" s="2" customFormat="1" ht="34" customHeight="1" spans="1:9">
      <c r="A11" s="10">
        <v>9</v>
      </c>
      <c r="B11" s="11" t="s">
        <v>45</v>
      </c>
      <c r="C11" s="11" t="s">
        <v>63</v>
      </c>
      <c r="D11" s="10" t="s">
        <v>64</v>
      </c>
      <c r="E11" s="10" t="s">
        <v>48</v>
      </c>
      <c r="F11" s="10">
        <v>1.7</v>
      </c>
      <c r="G11" s="11">
        <v>200</v>
      </c>
      <c r="H11" s="11">
        <f t="shared" si="0"/>
        <v>340</v>
      </c>
      <c r="I11" s="10"/>
    </row>
    <row r="12" s="2" customFormat="1" ht="34" customHeight="1" spans="1:9">
      <c r="A12" s="10">
        <v>10</v>
      </c>
      <c r="B12" s="11" t="s">
        <v>45</v>
      </c>
      <c r="C12" s="11" t="s">
        <v>65</v>
      </c>
      <c r="D12" s="10" t="s">
        <v>64</v>
      </c>
      <c r="E12" s="10" t="s">
        <v>48</v>
      </c>
      <c r="F12" s="10">
        <v>3</v>
      </c>
      <c r="G12" s="11">
        <v>200</v>
      </c>
      <c r="H12" s="11">
        <f t="shared" si="0"/>
        <v>600</v>
      </c>
      <c r="I12" s="10"/>
    </row>
    <row r="13" s="2" customFormat="1" ht="34" customHeight="1" spans="1:9">
      <c r="A13" s="10">
        <v>11</v>
      </c>
      <c r="B13" s="11" t="s">
        <v>45</v>
      </c>
      <c r="C13" s="11" t="s">
        <v>66</v>
      </c>
      <c r="D13" s="10" t="s">
        <v>67</v>
      </c>
      <c r="E13" s="10" t="s">
        <v>48</v>
      </c>
      <c r="F13" s="10">
        <v>5.5</v>
      </c>
      <c r="G13" s="11">
        <v>200</v>
      </c>
      <c r="H13" s="11">
        <f t="shared" si="0"/>
        <v>1100</v>
      </c>
      <c r="I13" s="10"/>
    </row>
    <row r="14" s="2" customFormat="1" ht="34" customHeight="1" spans="1:9">
      <c r="A14" s="10">
        <v>12</v>
      </c>
      <c r="B14" s="11" t="s">
        <v>45</v>
      </c>
      <c r="C14" s="11" t="s">
        <v>68</v>
      </c>
      <c r="D14" s="10" t="s">
        <v>67</v>
      </c>
      <c r="E14" s="10" t="s">
        <v>48</v>
      </c>
      <c r="F14" s="10">
        <v>2.2</v>
      </c>
      <c r="G14" s="11">
        <v>200</v>
      </c>
      <c r="H14" s="11">
        <f t="shared" si="0"/>
        <v>440</v>
      </c>
      <c r="I14" s="10"/>
    </row>
    <row r="15" s="2" customFormat="1" ht="34" customHeight="1" spans="1:9">
      <c r="A15" s="10">
        <v>13</v>
      </c>
      <c r="B15" s="11" t="s">
        <v>45</v>
      </c>
      <c r="C15" s="11" t="s">
        <v>69</v>
      </c>
      <c r="D15" s="10" t="s">
        <v>67</v>
      </c>
      <c r="E15" s="10" t="s">
        <v>48</v>
      </c>
      <c r="F15" s="10">
        <v>3.9</v>
      </c>
      <c r="G15" s="11">
        <v>200</v>
      </c>
      <c r="H15" s="11">
        <f t="shared" si="0"/>
        <v>780</v>
      </c>
      <c r="I15" s="10"/>
    </row>
    <row r="16" s="2" customFormat="1" ht="34" customHeight="1" spans="1:9">
      <c r="A16" s="10">
        <v>14</v>
      </c>
      <c r="B16" s="11" t="s">
        <v>45</v>
      </c>
      <c r="C16" s="11" t="s">
        <v>70</v>
      </c>
      <c r="D16" s="10" t="s">
        <v>50</v>
      </c>
      <c r="E16" s="10" t="s">
        <v>48</v>
      </c>
      <c r="F16" s="10">
        <v>3.6</v>
      </c>
      <c r="G16" s="11">
        <v>200</v>
      </c>
      <c r="H16" s="11">
        <f t="shared" si="0"/>
        <v>720</v>
      </c>
      <c r="I16" s="10"/>
    </row>
    <row r="17" s="2" customFormat="1" ht="34" customHeight="1" spans="1:9">
      <c r="A17" s="10">
        <v>15</v>
      </c>
      <c r="B17" s="11" t="s">
        <v>45</v>
      </c>
      <c r="C17" s="11" t="s">
        <v>71</v>
      </c>
      <c r="D17" s="10" t="s">
        <v>72</v>
      </c>
      <c r="E17" s="10" t="s">
        <v>48</v>
      </c>
      <c r="F17" s="10">
        <v>1.7</v>
      </c>
      <c r="G17" s="11">
        <v>200</v>
      </c>
      <c r="H17" s="11">
        <f t="shared" si="0"/>
        <v>340</v>
      </c>
      <c r="I17" s="10"/>
    </row>
    <row r="18" s="2" customFormat="1" ht="34" customHeight="1" spans="1:9">
      <c r="A18" s="10">
        <v>16</v>
      </c>
      <c r="B18" s="11" t="s">
        <v>45</v>
      </c>
      <c r="C18" s="11" t="s">
        <v>73</v>
      </c>
      <c r="D18" s="10" t="s">
        <v>67</v>
      </c>
      <c r="E18" s="10" t="s">
        <v>48</v>
      </c>
      <c r="F18" s="10">
        <v>4.7</v>
      </c>
      <c r="G18" s="11">
        <v>200</v>
      </c>
      <c r="H18" s="11">
        <f t="shared" si="0"/>
        <v>940</v>
      </c>
      <c r="I18" s="10"/>
    </row>
    <row r="19" s="2" customFormat="1" ht="34" customHeight="1" spans="1:9">
      <c r="A19" s="10">
        <v>17</v>
      </c>
      <c r="B19" s="11" t="s">
        <v>45</v>
      </c>
      <c r="C19" s="11" t="s">
        <v>74</v>
      </c>
      <c r="D19" s="10" t="s">
        <v>52</v>
      </c>
      <c r="E19" s="10" t="s">
        <v>48</v>
      </c>
      <c r="F19" s="10">
        <v>3.2</v>
      </c>
      <c r="G19" s="11">
        <v>200</v>
      </c>
      <c r="H19" s="11">
        <f t="shared" si="0"/>
        <v>640</v>
      </c>
      <c r="I19" s="10"/>
    </row>
    <row r="20" s="2" customFormat="1" ht="34" customHeight="1" spans="1:9">
      <c r="A20" s="10">
        <v>18</v>
      </c>
      <c r="B20" s="11" t="s">
        <v>45</v>
      </c>
      <c r="C20" s="11" t="s">
        <v>75</v>
      </c>
      <c r="D20" s="10" t="s">
        <v>76</v>
      </c>
      <c r="E20" s="10" t="s">
        <v>48</v>
      </c>
      <c r="F20" s="10">
        <v>3</v>
      </c>
      <c r="G20" s="11">
        <v>200</v>
      </c>
      <c r="H20" s="11">
        <f t="shared" si="0"/>
        <v>600</v>
      </c>
      <c r="I20" s="10"/>
    </row>
    <row r="21" s="2" customFormat="1" ht="34" customHeight="1" spans="1:9">
      <c r="A21" s="10">
        <v>19</v>
      </c>
      <c r="B21" s="11" t="s">
        <v>45</v>
      </c>
      <c r="C21" s="11" t="s">
        <v>77</v>
      </c>
      <c r="D21" s="10" t="s">
        <v>56</v>
      </c>
      <c r="E21" s="10" t="s">
        <v>48</v>
      </c>
      <c r="F21" s="10">
        <v>2.4</v>
      </c>
      <c r="G21" s="11">
        <v>200</v>
      </c>
      <c r="H21" s="11">
        <f t="shared" si="0"/>
        <v>480</v>
      </c>
      <c r="I21" s="10"/>
    </row>
    <row r="22" s="2" customFormat="1" ht="34" customHeight="1" spans="1:9">
      <c r="A22" s="10">
        <v>20</v>
      </c>
      <c r="B22" s="11" t="s">
        <v>45</v>
      </c>
      <c r="C22" s="11" t="s">
        <v>78</v>
      </c>
      <c r="D22" s="10" t="s">
        <v>79</v>
      </c>
      <c r="E22" s="10" t="s">
        <v>48</v>
      </c>
      <c r="F22" s="10">
        <v>3.5</v>
      </c>
      <c r="G22" s="11">
        <v>200</v>
      </c>
      <c r="H22" s="11">
        <f t="shared" si="0"/>
        <v>700</v>
      </c>
      <c r="I22" s="10"/>
    </row>
    <row r="23" s="2" customFormat="1" ht="34" customHeight="1" spans="1:9">
      <c r="A23" s="10">
        <v>21</v>
      </c>
      <c r="B23" s="11" t="s">
        <v>45</v>
      </c>
      <c r="C23" s="11" t="s">
        <v>80</v>
      </c>
      <c r="D23" s="10" t="s">
        <v>64</v>
      </c>
      <c r="E23" s="10" t="s">
        <v>48</v>
      </c>
      <c r="F23" s="10">
        <v>3.5</v>
      </c>
      <c r="G23" s="11">
        <v>200</v>
      </c>
      <c r="H23" s="11">
        <f t="shared" si="0"/>
        <v>700</v>
      </c>
      <c r="I23" s="10"/>
    </row>
    <row r="24" s="2" customFormat="1" ht="34" customHeight="1" spans="1:9">
      <c r="A24" s="10">
        <v>22</v>
      </c>
      <c r="B24" s="11" t="s">
        <v>45</v>
      </c>
      <c r="C24" s="11" t="s">
        <v>81</v>
      </c>
      <c r="D24" s="10" t="s">
        <v>82</v>
      </c>
      <c r="E24" s="10" t="s">
        <v>48</v>
      </c>
      <c r="F24" s="10">
        <v>2</v>
      </c>
      <c r="G24" s="11">
        <v>200</v>
      </c>
      <c r="H24" s="11">
        <f t="shared" si="0"/>
        <v>400</v>
      </c>
      <c r="I24" s="10"/>
    </row>
    <row r="25" s="2" customFormat="1" ht="34" customHeight="1" spans="1:9">
      <c r="A25" s="10">
        <v>23</v>
      </c>
      <c r="B25" s="11" t="s">
        <v>45</v>
      </c>
      <c r="C25" s="11" t="s">
        <v>83</v>
      </c>
      <c r="D25" s="10" t="s">
        <v>56</v>
      </c>
      <c r="E25" s="10" t="s">
        <v>48</v>
      </c>
      <c r="F25" s="10">
        <v>6.3</v>
      </c>
      <c r="G25" s="11">
        <v>200</v>
      </c>
      <c r="H25" s="11">
        <f t="shared" si="0"/>
        <v>1260</v>
      </c>
      <c r="I25" s="10"/>
    </row>
    <row r="26" s="2" customFormat="1" ht="34" customHeight="1" spans="1:9">
      <c r="A26" s="10">
        <v>24</v>
      </c>
      <c r="B26" s="11" t="s">
        <v>45</v>
      </c>
      <c r="C26" s="11" t="s">
        <v>84</v>
      </c>
      <c r="D26" s="10" t="s">
        <v>64</v>
      </c>
      <c r="E26" s="10" t="s">
        <v>48</v>
      </c>
      <c r="F26" s="10">
        <v>1.2</v>
      </c>
      <c r="G26" s="11">
        <v>200</v>
      </c>
      <c r="H26" s="11">
        <f t="shared" si="0"/>
        <v>240</v>
      </c>
      <c r="I26" s="10"/>
    </row>
    <row r="27" s="2" customFormat="1" ht="34" customHeight="1" spans="1:9">
      <c r="A27" s="10">
        <v>25</v>
      </c>
      <c r="B27" s="11" t="s">
        <v>45</v>
      </c>
      <c r="C27" s="11" t="s">
        <v>85</v>
      </c>
      <c r="D27" s="10" t="s">
        <v>56</v>
      </c>
      <c r="E27" s="10" t="s">
        <v>48</v>
      </c>
      <c r="F27" s="10">
        <v>1.8</v>
      </c>
      <c r="G27" s="11">
        <v>200</v>
      </c>
      <c r="H27" s="11">
        <f t="shared" si="0"/>
        <v>360</v>
      </c>
      <c r="I27" s="10"/>
    </row>
    <row r="28" s="2" customFormat="1" ht="34" customHeight="1" spans="1:9">
      <c r="A28" s="10">
        <v>26</v>
      </c>
      <c r="B28" s="11" t="s">
        <v>45</v>
      </c>
      <c r="C28" s="11" t="s">
        <v>86</v>
      </c>
      <c r="D28" s="10" t="s">
        <v>87</v>
      </c>
      <c r="E28" s="10" t="s">
        <v>48</v>
      </c>
      <c r="F28" s="10">
        <v>4.5</v>
      </c>
      <c r="G28" s="11">
        <v>200</v>
      </c>
      <c r="H28" s="11">
        <f t="shared" si="0"/>
        <v>900</v>
      </c>
      <c r="I28" s="10"/>
    </row>
    <row r="29" s="2" customFormat="1" ht="34" customHeight="1" spans="1:9">
      <c r="A29" s="10">
        <v>27</v>
      </c>
      <c r="B29" s="11" t="s">
        <v>45</v>
      </c>
      <c r="C29" s="11" t="s">
        <v>88</v>
      </c>
      <c r="D29" s="10" t="s">
        <v>54</v>
      </c>
      <c r="E29" s="10" t="s">
        <v>48</v>
      </c>
      <c r="F29" s="10">
        <v>2.8</v>
      </c>
      <c r="G29" s="11">
        <v>200</v>
      </c>
      <c r="H29" s="11">
        <f t="shared" si="0"/>
        <v>560</v>
      </c>
      <c r="I29" s="10"/>
    </row>
    <row r="30" s="2" customFormat="1" ht="34" customHeight="1" spans="1:9">
      <c r="A30" s="10">
        <v>28</v>
      </c>
      <c r="B30" s="11" t="s">
        <v>89</v>
      </c>
      <c r="C30" s="11" t="s">
        <v>90</v>
      </c>
      <c r="D30" s="10" t="s">
        <v>91</v>
      </c>
      <c r="E30" s="10" t="s">
        <v>48</v>
      </c>
      <c r="F30" s="10">
        <v>1.1</v>
      </c>
      <c r="G30" s="11">
        <v>200</v>
      </c>
      <c r="H30" s="11">
        <f t="shared" si="0"/>
        <v>220</v>
      </c>
      <c r="I30" s="10"/>
    </row>
    <row r="31" s="2" customFormat="1" ht="34" customHeight="1" spans="1:9">
      <c r="A31" s="10">
        <v>29</v>
      </c>
      <c r="B31" s="11" t="s">
        <v>89</v>
      </c>
      <c r="C31" s="11" t="s">
        <v>92</v>
      </c>
      <c r="D31" s="10" t="s">
        <v>93</v>
      </c>
      <c r="E31" s="10" t="s">
        <v>48</v>
      </c>
      <c r="F31" s="10">
        <v>1.5</v>
      </c>
      <c r="G31" s="11">
        <v>200</v>
      </c>
      <c r="H31" s="11">
        <f t="shared" si="0"/>
        <v>300</v>
      </c>
      <c r="I31" s="10"/>
    </row>
    <row r="32" s="2" customFormat="1" ht="34" customHeight="1" spans="1:9">
      <c r="A32" s="10">
        <v>30</v>
      </c>
      <c r="B32" s="11" t="s">
        <v>89</v>
      </c>
      <c r="C32" s="11" t="s">
        <v>94</v>
      </c>
      <c r="D32" s="10" t="s">
        <v>95</v>
      </c>
      <c r="E32" s="10" t="s">
        <v>48</v>
      </c>
      <c r="F32" s="10">
        <v>1.4</v>
      </c>
      <c r="G32" s="11">
        <v>200</v>
      </c>
      <c r="H32" s="11">
        <f t="shared" si="0"/>
        <v>280</v>
      </c>
      <c r="I32" s="10"/>
    </row>
    <row r="33" s="2" customFormat="1" ht="34" customHeight="1" spans="1:9">
      <c r="A33" s="10">
        <v>31</v>
      </c>
      <c r="B33" s="11" t="s">
        <v>89</v>
      </c>
      <c r="C33" s="11" t="s">
        <v>96</v>
      </c>
      <c r="D33" s="10" t="s">
        <v>76</v>
      </c>
      <c r="E33" s="10" t="s">
        <v>48</v>
      </c>
      <c r="F33" s="10">
        <v>3.1</v>
      </c>
      <c r="G33" s="11">
        <v>200</v>
      </c>
      <c r="H33" s="11">
        <f t="shared" si="0"/>
        <v>620</v>
      </c>
      <c r="I33" s="10"/>
    </row>
    <row r="34" s="2" customFormat="1" ht="34" customHeight="1" spans="1:9">
      <c r="A34" s="10">
        <v>32</v>
      </c>
      <c r="B34" s="11" t="s">
        <v>89</v>
      </c>
      <c r="C34" s="11" t="s">
        <v>97</v>
      </c>
      <c r="D34" s="10" t="s">
        <v>79</v>
      </c>
      <c r="E34" s="10" t="s">
        <v>48</v>
      </c>
      <c r="F34" s="10">
        <v>3.5</v>
      </c>
      <c r="G34" s="11">
        <v>200</v>
      </c>
      <c r="H34" s="11">
        <f t="shared" si="0"/>
        <v>700</v>
      </c>
      <c r="I34" s="10"/>
    </row>
    <row r="35" s="2" customFormat="1" ht="34" customHeight="1" spans="1:9">
      <c r="A35" s="10">
        <v>33</v>
      </c>
      <c r="B35" s="11" t="s">
        <v>89</v>
      </c>
      <c r="C35" s="11" t="s">
        <v>98</v>
      </c>
      <c r="D35" s="10" t="s">
        <v>99</v>
      </c>
      <c r="E35" s="10" t="s">
        <v>48</v>
      </c>
      <c r="F35" s="10">
        <v>2.8</v>
      </c>
      <c r="G35" s="11">
        <v>200</v>
      </c>
      <c r="H35" s="11">
        <f t="shared" si="0"/>
        <v>560</v>
      </c>
      <c r="I35" s="10"/>
    </row>
    <row r="36" s="2" customFormat="1" ht="34" customHeight="1" spans="1:9">
      <c r="A36" s="10">
        <v>34</v>
      </c>
      <c r="B36" s="11" t="s">
        <v>89</v>
      </c>
      <c r="C36" s="11" t="s">
        <v>100</v>
      </c>
      <c r="D36" s="10" t="s">
        <v>67</v>
      </c>
      <c r="E36" s="10" t="s">
        <v>48</v>
      </c>
      <c r="F36" s="10">
        <v>0.8</v>
      </c>
      <c r="G36" s="11">
        <v>200</v>
      </c>
      <c r="H36" s="11">
        <f t="shared" si="0"/>
        <v>160</v>
      </c>
      <c r="I36" s="10"/>
    </row>
    <row r="37" s="2" customFormat="1" ht="34" customHeight="1" spans="1:9">
      <c r="A37" s="10">
        <v>35</v>
      </c>
      <c r="B37" s="11" t="s">
        <v>89</v>
      </c>
      <c r="C37" s="11" t="s">
        <v>101</v>
      </c>
      <c r="D37" s="10" t="s">
        <v>47</v>
      </c>
      <c r="E37" s="10" t="s">
        <v>48</v>
      </c>
      <c r="F37" s="10">
        <v>1.8</v>
      </c>
      <c r="G37" s="11">
        <v>200</v>
      </c>
      <c r="H37" s="11">
        <f t="shared" si="0"/>
        <v>360</v>
      </c>
      <c r="I37" s="10"/>
    </row>
    <row r="38" s="2" customFormat="1" ht="34" customHeight="1" spans="1:9">
      <c r="A38" s="10">
        <v>36</v>
      </c>
      <c r="B38" s="11" t="s">
        <v>89</v>
      </c>
      <c r="C38" s="11" t="s">
        <v>102</v>
      </c>
      <c r="D38" s="10" t="s">
        <v>62</v>
      </c>
      <c r="E38" s="10" t="s">
        <v>48</v>
      </c>
      <c r="F38" s="10">
        <v>2.8</v>
      </c>
      <c r="G38" s="11">
        <v>200</v>
      </c>
      <c r="H38" s="11">
        <f t="shared" ref="H38:H68" si="1">F38*$G$4</f>
        <v>560</v>
      </c>
      <c r="I38" s="10"/>
    </row>
    <row r="39" s="2" customFormat="1" ht="34" customHeight="1" spans="1:9">
      <c r="A39" s="10">
        <v>37</v>
      </c>
      <c r="B39" s="11" t="s">
        <v>89</v>
      </c>
      <c r="C39" s="11" t="s">
        <v>103</v>
      </c>
      <c r="D39" s="10" t="s">
        <v>54</v>
      </c>
      <c r="E39" s="10" t="s">
        <v>48</v>
      </c>
      <c r="F39" s="10">
        <v>2.4</v>
      </c>
      <c r="G39" s="11">
        <v>200</v>
      </c>
      <c r="H39" s="11">
        <f t="shared" si="1"/>
        <v>480</v>
      </c>
      <c r="I39" s="10"/>
    </row>
    <row r="40" s="2" customFormat="1" ht="34" customHeight="1" spans="1:9">
      <c r="A40" s="10">
        <v>38</v>
      </c>
      <c r="B40" s="11" t="s">
        <v>89</v>
      </c>
      <c r="C40" s="11" t="s">
        <v>104</v>
      </c>
      <c r="D40" s="10" t="s">
        <v>67</v>
      </c>
      <c r="E40" s="10" t="s">
        <v>48</v>
      </c>
      <c r="F40" s="10">
        <v>3.8</v>
      </c>
      <c r="G40" s="11">
        <v>200</v>
      </c>
      <c r="H40" s="11">
        <f t="shared" si="1"/>
        <v>760</v>
      </c>
      <c r="I40" s="10"/>
    </row>
    <row r="41" s="2" customFormat="1" ht="34" customHeight="1" spans="1:9">
      <c r="A41" s="10">
        <v>39</v>
      </c>
      <c r="B41" s="11" t="s">
        <v>89</v>
      </c>
      <c r="C41" s="11" t="s">
        <v>105</v>
      </c>
      <c r="D41" s="10" t="s">
        <v>95</v>
      </c>
      <c r="E41" s="10" t="s">
        <v>48</v>
      </c>
      <c r="F41" s="10">
        <v>4.8</v>
      </c>
      <c r="G41" s="11">
        <v>200</v>
      </c>
      <c r="H41" s="11">
        <f t="shared" si="1"/>
        <v>960</v>
      </c>
      <c r="I41" s="10"/>
    </row>
    <row r="42" s="2" customFormat="1" ht="34" customHeight="1" spans="1:9">
      <c r="A42" s="10">
        <v>40</v>
      </c>
      <c r="B42" s="11" t="s">
        <v>89</v>
      </c>
      <c r="C42" s="11" t="s">
        <v>106</v>
      </c>
      <c r="D42" s="10" t="s">
        <v>67</v>
      </c>
      <c r="E42" s="10" t="s">
        <v>48</v>
      </c>
      <c r="F42" s="10">
        <v>3.1</v>
      </c>
      <c r="G42" s="11">
        <v>200</v>
      </c>
      <c r="H42" s="11">
        <f t="shared" si="1"/>
        <v>620</v>
      </c>
      <c r="I42" s="10"/>
    </row>
    <row r="43" s="2" customFormat="1" ht="34" customHeight="1" spans="1:9">
      <c r="A43" s="10">
        <v>41</v>
      </c>
      <c r="B43" s="11" t="s">
        <v>89</v>
      </c>
      <c r="C43" s="11" t="s">
        <v>107</v>
      </c>
      <c r="D43" s="10" t="s">
        <v>60</v>
      </c>
      <c r="E43" s="10" t="s">
        <v>48</v>
      </c>
      <c r="F43" s="10">
        <v>2.4</v>
      </c>
      <c r="G43" s="11">
        <v>200</v>
      </c>
      <c r="H43" s="11">
        <f t="shared" si="1"/>
        <v>480</v>
      </c>
      <c r="I43" s="10"/>
    </row>
    <row r="44" s="2" customFormat="1" ht="34" customHeight="1" spans="1:9">
      <c r="A44" s="10">
        <v>42</v>
      </c>
      <c r="B44" s="11" t="s">
        <v>89</v>
      </c>
      <c r="C44" s="11" t="s">
        <v>108</v>
      </c>
      <c r="D44" s="10" t="s">
        <v>76</v>
      </c>
      <c r="E44" s="10" t="s">
        <v>48</v>
      </c>
      <c r="F44" s="10">
        <v>2.1</v>
      </c>
      <c r="G44" s="11">
        <v>200</v>
      </c>
      <c r="H44" s="11">
        <f t="shared" si="1"/>
        <v>420</v>
      </c>
      <c r="I44" s="10"/>
    </row>
    <row r="45" s="2" customFormat="1" ht="34" customHeight="1" spans="1:9">
      <c r="A45" s="10">
        <v>43</v>
      </c>
      <c r="B45" s="11" t="s">
        <v>89</v>
      </c>
      <c r="C45" s="11" t="s">
        <v>109</v>
      </c>
      <c r="D45" s="10" t="s">
        <v>110</v>
      </c>
      <c r="E45" s="10" t="s">
        <v>48</v>
      </c>
      <c r="F45" s="10">
        <v>8.5</v>
      </c>
      <c r="G45" s="11">
        <v>200</v>
      </c>
      <c r="H45" s="11">
        <f t="shared" si="1"/>
        <v>1700</v>
      </c>
      <c r="I45" s="10"/>
    </row>
    <row r="46" s="2" customFormat="1" ht="34" customHeight="1" spans="1:9">
      <c r="A46" s="10">
        <v>44</v>
      </c>
      <c r="B46" s="11" t="s">
        <v>89</v>
      </c>
      <c r="C46" s="11" t="s">
        <v>111</v>
      </c>
      <c r="D46" s="10" t="s">
        <v>112</v>
      </c>
      <c r="E46" s="10" t="s">
        <v>48</v>
      </c>
      <c r="F46" s="10">
        <v>2.6</v>
      </c>
      <c r="G46" s="11">
        <v>200</v>
      </c>
      <c r="H46" s="11">
        <f t="shared" si="1"/>
        <v>520</v>
      </c>
      <c r="I46" s="10"/>
    </row>
    <row r="47" s="2" customFormat="1" ht="34" customHeight="1" spans="1:9">
      <c r="A47" s="10">
        <v>45</v>
      </c>
      <c r="B47" s="11" t="s">
        <v>89</v>
      </c>
      <c r="C47" s="11" t="s">
        <v>113</v>
      </c>
      <c r="D47" s="10" t="s">
        <v>64</v>
      </c>
      <c r="E47" s="10" t="s">
        <v>48</v>
      </c>
      <c r="F47" s="10">
        <v>3</v>
      </c>
      <c r="G47" s="11">
        <v>200</v>
      </c>
      <c r="H47" s="11">
        <f t="shared" si="1"/>
        <v>600</v>
      </c>
      <c r="I47" s="10"/>
    </row>
    <row r="48" s="2" customFormat="1" ht="34" customHeight="1" spans="1:9">
      <c r="A48" s="10">
        <v>46</v>
      </c>
      <c r="B48" s="11" t="s">
        <v>89</v>
      </c>
      <c r="C48" s="11" t="s">
        <v>114</v>
      </c>
      <c r="D48" s="10" t="s">
        <v>64</v>
      </c>
      <c r="E48" s="10" t="s">
        <v>48</v>
      </c>
      <c r="F48" s="10">
        <v>1</v>
      </c>
      <c r="G48" s="11">
        <v>200</v>
      </c>
      <c r="H48" s="11">
        <f t="shared" si="1"/>
        <v>200</v>
      </c>
      <c r="I48" s="10"/>
    </row>
    <row r="49" s="2" customFormat="1" ht="34" customHeight="1" spans="1:9">
      <c r="A49" s="10">
        <v>47</v>
      </c>
      <c r="B49" s="11" t="s">
        <v>89</v>
      </c>
      <c r="C49" s="11" t="s">
        <v>115</v>
      </c>
      <c r="D49" s="10" t="s">
        <v>64</v>
      </c>
      <c r="E49" s="10" t="s">
        <v>48</v>
      </c>
      <c r="F49" s="10">
        <v>5.2</v>
      </c>
      <c r="G49" s="11">
        <v>200</v>
      </c>
      <c r="H49" s="11">
        <f t="shared" si="1"/>
        <v>1040</v>
      </c>
      <c r="I49" s="10"/>
    </row>
    <row r="50" s="2" customFormat="1" ht="34" customHeight="1" spans="1:9">
      <c r="A50" s="10">
        <v>48</v>
      </c>
      <c r="B50" s="11" t="s">
        <v>89</v>
      </c>
      <c r="C50" s="11" t="s">
        <v>116</v>
      </c>
      <c r="D50" s="10" t="s">
        <v>47</v>
      </c>
      <c r="E50" s="10" t="s">
        <v>48</v>
      </c>
      <c r="F50" s="10">
        <v>4.3</v>
      </c>
      <c r="G50" s="11">
        <v>200</v>
      </c>
      <c r="H50" s="11">
        <f t="shared" si="1"/>
        <v>860</v>
      </c>
      <c r="I50" s="10"/>
    </row>
    <row r="51" s="2" customFormat="1" ht="34" customHeight="1" spans="1:9">
      <c r="A51" s="10">
        <v>49</v>
      </c>
      <c r="B51" s="11" t="s">
        <v>89</v>
      </c>
      <c r="C51" s="11" t="s">
        <v>117</v>
      </c>
      <c r="D51" s="10" t="s">
        <v>91</v>
      </c>
      <c r="E51" s="10" t="s">
        <v>48</v>
      </c>
      <c r="F51" s="10">
        <v>8.6</v>
      </c>
      <c r="G51" s="11">
        <v>200</v>
      </c>
      <c r="H51" s="11">
        <f t="shared" si="1"/>
        <v>1720</v>
      </c>
      <c r="I51" s="10"/>
    </row>
    <row r="52" s="2" customFormat="1" ht="34" customHeight="1" spans="1:9">
      <c r="A52" s="10">
        <v>50</v>
      </c>
      <c r="B52" s="11" t="s">
        <v>118</v>
      </c>
      <c r="C52" s="11" t="s">
        <v>119</v>
      </c>
      <c r="D52" s="10" t="s">
        <v>91</v>
      </c>
      <c r="E52" s="10" t="s">
        <v>48</v>
      </c>
      <c r="F52" s="10">
        <v>3.4</v>
      </c>
      <c r="G52" s="11">
        <v>200</v>
      </c>
      <c r="H52" s="11">
        <f t="shared" si="1"/>
        <v>680</v>
      </c>
      <c r="I52" s="10"/>
    </row>
    <row r="53" s="2" customFormat="1" ht="34" customHeight="1" spans="1:9">
      <c r="A53" s="10">
        <v>51</v>
      </c>
      <c r="B53" s="11" t="s">
        <v>118</v>
      </c>
      <c r="C53" s="11" t="s">
        <v>120</v>
      </c>
      <c r="D53" s="10" t="s">
        <v>64</v>
      </c>
      <c r="E53" s="10" t="s">
        <v>48</v>
      </c>
      <c r="F53" s="10">
        <v>2.8</v>
      </c>
      <c r="G53" s="11">
        <v>200</v>
      </c>
      <c r="H53" s="11">
        <f t="shared" si="1"/>
        <v>560</v>
      </c>
      <c r="I53" s="10"/>
    </row>
    <row r="54" s="2" customFormat="1" ht="34" customHeight="1" spans="1:9">
      <c r="A54" s="10">
        <v>52</v>
      </c>
      <c r="B54" s="11" t="s">
        <v>118</v>
      </c>
      <c r="C54" s="11" t="s">
        <v>121</v>
      </c>
      <c r="D54" s="10" t="s">
        <v>76</v>
      </c>
      <c r="E54" s="10" t="s">
        <v>48</v>
      </c>
      <c r="F54" s="10">
        <v>2.8</v>
      </c>
      <c r="G54" s="11">
        <v>200</v>
      </c>
      <c r="H54" s="11">
        <f t="shared" si="1"/>
        <v>560</v>
      </c>
      <c r="I54" s="10"/>
    </row>
    <row r="55" s="2" customFormat="1" ht="34" customHeight="1" spans="1:9">
      <c r="A55" s="10">
        <v>53</v>
      </c>
      <c r="B55" s="11" t="s">
        <v>118</v>
      </c>
      <c r="C55" s="11" t="s">
        <v>122</v>
      </c>
      <c r="D55" s="10" t="s">
        <v>82</v>
      </c>
      <c r="E55" s="10" t="s">
        <v>48</v>
      </c>
      <c r="F55" s="10">
        <v>3.4</v>
      </c>
      <c r="G55" s="11">
        <v>200</v>
      </c>
      <c r="H55" s="11">
        <f t="shared" si="1"/>
        <v>680</v>
      </c>
      <c r="I55" s="10"/>
    </row>
    <row r="56" s="2" customFormat="1" ht="34" customHeight="1" spans="1:9">
      <c r="A56" s="10">
        <v>54</v>
      </c>
      <c r="B56" s="11" t="s">
        <v>118</v>
      </c>
      <c r="C56" s="11" t="s">
        <v>123</v>
      </c>
      <c r="D56" s="10" t="s">
        <v>124</v>
      </c>
      <c r="E56" s="10" t="s">
        <v>48</v>
      </c>
      <c r="F56" s="10">
        <v>2</v>
      </c>
      <c r="G56" s="11">
        <v>200</v>
      </c>
      <c r="H56" s="11">
        <f t="shared" si="1"/>
        <v>400</v>
      </c>
      <c r="I56" s="10"/>
    </row>
    <row r="57" s="2" customFormat="1" ht="34" customHeight="1" spans="1:9">
      <c r="A57" s="10">
        <v>55</v>
      </c>
      <c r="B57" s="11" t="s">
        <v>118</v>
      </c>
      <c r="C57" s="11" t="s">
        <v>125</v>
      </c>
      <c r="D57" s="10" t="s">
        <v>93</v>
      </c>
      <c r="E57" s="10" t="s">
        <v>48</v>
      </c>
      <c r="F57" s="10">
        <v>1.6</v>
      </c>
      <c r="G57" s="11">
        <v>200</v>
      </c>
      <c r="H57" s="11">
        <f t="shared" si="1"/>
        <v>320</v>
      </c>
      <c r="I57" s="10"/>
    </row>
    <row r="58" s="2" customFormat="1" ht="34" customHeight="1" spans="1:9">
      <c r="A58" s="10">
        <v>56</v>
      </c>
      <c r="B58" s="11" t="s">
        <v>118</v>
      </c>
      <c r="C58" s="11" t="s">
        <v>126</v>
      </c>
      <c r="D58" s="10" t="s">
        <v>91</v>
      </c>
      <c r="E58" s="10" t="s">
        <v>48</v>
      </c>
      <c r="F58" s="10">
        <v>1.5</v>
      </c>
      <c r="G58" s="11">
        <v>200</v>
      </c>
      <c r="H58" s="11">
        <f t="shared" si="1"/>
        <v>300</v>
      </c>
      <c r="I58" s="10"/>
    </row>
    <row r="59" s="2" customFormat="1" ht="34" customHeight="1" spans="1:9">
      <c r="A59" s="10">
        <v>57</v>
      </c>
      <c r="B59" s="11" t="s">
        <v>118</v>
      </c>
      <c r="C59" s="11" t="s">
        <v>127</v>
      </c>
      <c r="D59" s="10" t="s">
        <v>60</v>
      </c>
      <c r="E59" s="10" t="s">
        <v>48</v>
      </c>
      <c r="F59" s="10">
        <v>3.8</v>
      </c>
      <c r="G59" s="11">
        <v>200</v>
      </c>
      <c r="H59" s="11">
        <f t="shared" si="1"/>
        <v>760</v>
      </c>
      <c r="I59" s="10"/>
    </row>
    <row r="60" s="2" customFormat="1" ht="34" customHeight="1" spans="1:9">
      <c r="A60" s="10">
        <v>58</v>
      </c>
      <c r="B60" s="11" t="s">
        <v>118</v>
      </c>
      <c r="C60" s="11" t="s">
        <v>128</v>
      </c>
      <c r="D60" s="10" t="s">
        <v>50</v>
      </c>
      <c r="E60" s="10" t="s">
        <v>48</v>
      </c>
      <c r="F60" s="10">
        <v>1.6</v>
      </c>
      <c r="G60" s="11">
        <v>200</v>
      </c>
      <c r="H60" s="11">
        <f t="shared" si="1"/>
        <v>320</v>
      </c>
      <c r="I60" s="10"/>
    </row>
    <row r="61" s="2" customFormat="1" ht="34" customHeight="1" spans="1:9">
      <c r="A61" s="10">
        <v>59</v>
      </c>
      <c r="B61" s="11" t="s">
        <v>118</v>
      </c>
      <c r="C61" s="11" t="s">
        <v>129</v>
      </c>
      <c r="D61" s="10" t="s">
        <v>62</v>
      </c>
      <c r="E61" s="10" t="s">
        <v>48</v>
      </c>
      <c r="F61" s="10">
        <v>1.8</v>
      </c>
      <c r="G61" s="11">
        <v>200</v>
      </c>
      <c r="H61" s="11">
        <f t="shared" si="1"/>
        <v>360</v>
      </c>
      <c r="I61" s="10"/>
    </row>
    <row r="62" s="2" customFormat="1" ht="34" customHeight="1" spans="1:9">
      <c r="A62" s="10">
        <v>60</v>
      </c>
      <c r="B62" s="11" t="s">
        <v>118</v>
      </c>
      <c r="C62" s="11" t="s">
        <v>130</v>
      </c>
      <c r="D62" s="10" t="s">
        <v>131</v>
      </c>
      <c r="E62" s="10" t="s">
        <v>48</v>
      </c>
      <c r="F62" s="10">
        <v>7.5</v>
      </c>
      <c r="G62" s="11">
        <v>200</v>
      </c>
      <c r="H62" s="11">
        <f t="shared" si="1"/>
        <v>1500</v>
      </c>
      <c r="I62" s="10"/>
    </row>
    <row r="63" s="2" customFormat="1" ht="34" customHeight="1" spans="1:9">
      <c r="A63" s="10">
        <v>61</v>
      </c>
      <c r="B63" s="11" t="s">
        <v>118</v>
      </c>
      <c r="C63" s="11" t="s">
        <v>132</v>
      </c>
      <c r="D63" s="10" t="s">
        <v>110</v>
      </c>
      <c r="E63" s="10" t="s">
        <v>48</v>
      </c>
      <c r="F63" s="10">
        <v>5.3</v>
      </c>
      <c r="G63" s="11">
        <v>200</v>
      </c>
      <c r="H63" s="11">
        <f t="shared" si="1"/>
        <v>1060</v>
      </c>
      <c r="I63" s="10"/>
    </row>
    <row r="64" s="2" customFormat="1" ht="34" customHeight="1" spans="1:9">
      <c r="A64" s="10">
        <v>62</v>
      </c>
      <c r="B64" s="11" t="s">
        <v>118</v>
      </c>
      <c r="C64" s="11" t="s">
        <v>133</v>
      </c>
      <c r="D64" s="10" t="s">
        <v>64</v>
      </c>
      <c r="E64" s="10" t="s">
        <v>48</v>
      </c>
      <c r="F64" s="10">
        <v>4.2</v>
      </c>
      <c r="G64" s="11">
        <v>200</v>
      </c>
      <c r="H64" s="11">
        <f t="shared" si="1"/>
        <v>840</v>
      </c>
      <c r="I64" s="10"/>
    </row>
    <row r="65" s="2" customFormat="1" ht="34" customHeight="1" spans="1:9">
      <c r="A65" s="10">
        <v>63</v>
      </c>
      <c r="B65" s="11" t="s">
        <v>118</v>
      </c>
      <c r="C65" s="11" t="s">
        <v>134</v>
      </c>
      <c r="D65" s="10" t="s">
        <v>82</v>
      </c>
      <c r="E65" s="10" t="s">
        <v>48</v>
      </c>
      <c r="F65" s="10">
        <v>1.4</v>
      </c>
      <c r="G65" s="11">
        <v>200</v>
      </c>
      <c r="H65" s="11">
        <f t="shared" si="1"/>
        <v>280</v>
      </c>
      <c r="I65" s="10"/>
    </row>
    <row r="66" s="2" customFormat="1" ht="34" customHeight="1" spans="1:9">
      <c r="A66" s="10">
        <v>64</v>
      </c>
      <c r="B66" s="11" t="s">
        <v>118</v>
      </c>
      <c r="C66" s="11" t="s">
        <v>135</v>
      </c>
      <c r="D66" s="10" t="s">
        <v>56</v>
      </c>
      <c r="E66" s="10" t="s">
        <v>48</v>
      </c>
      <c r="F66" s="10">
        <v>1.8</v>
      </c>
      <c r="G66" s="11">
        <v>200</v>
      </c>
      <c r="H66" s="11">
        <f t="shared" si="1"/>
        <v>360</v>
      </c>
      <c r="I66" s="10"/>
    </row>
    <row r="67" s="2" customFormat="1" ht="34" customHeight="1" spans="1:9">
      <c r="A67" s="10">
        <v>65</v>
      </c>
      <c r="B67" s="11" t="s">
        <v>118</v>
      </c>
      <c r="C67" s="11" t="s">
        <v>136</v>
      </c>
      <c r="D67" s="10" t="s">
        <v>60</v>
      </c>
      <c r="E67" s="10" t="s">
        <v>48</v>
      </c>
      <c r="F67" s="10">
        <v>2.8</v>
      </c>
      <c r="G67" s="11">
        <v>200</v>
      </c>
      <c r="H67" s="11">
        <f t="shared" si="1"/>
        <v>560</v>
      </c>
      <c r="I67" s="10"/>
    </row>
    <row r="68" s="2" customFormat="1" ht="34" customHeight="1" spans="1:9">
      <c r="A68" s="10">
        <v>66</v>
      </c>
      <c r="B68" s="11" t="s">
        <v>118</v>
      </c>
      <c r="C68" s="11" t="s">
        <v>137</v>
      </c>
      <c r="D68" s="10" t="s">
        <v>52</v>
      </c>
      <c r="E68" s="10" t="s">
        <v>48</v>
      </c>
      <c r="F68" s="10">
        <v>0.9</v>
      </c>
      <c r="G68" s="11">
        <v>200</v>
      </c>
      <c r="H68" s="11">
        <f t="shared" si="1"/>
        <v>180</v>
      </c>
      <c r="I68" s="10"/>
    </row>
  </sheetData>
  <autoFilter xmlns:etc="http://www.wps.cn/officeDocument/2017/etCustomData" ref="A2:I68" etc:filterBottomFollowUsedRange="0">
    <extLst/>
  </autoFilter>
  <mergeCells count="1">
    <mergeCell ref="A1:I1"/>
  </mergeCells>
  <pageMargins left="0.354166666666667" right="0.393055555555556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张居鹏</cp:lastModifiedBy>
  <dcterms:created xsi:type="dcterms:W3CDTF">2006-09-16T00:00:00Z</dcterms:created>
  <dcterms:modified xsi:type="dcterms:W3CDTF">2025-05-21T08:24:58Z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7147EF2E7EDB40FF865553129F8F8A32_13</vt:lpwstr>
  </property>
  <property fmtid="{D5CDD505-2E9C-101B-9397-08002B2CF9AE}" pid="3" name="KSOProductBuildVer">
    <vt:lpwstr>2052-12.1.0.21171</vt:lpwstr>
  </property>
</Properties>
</file>