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hhkj\Desktop\"/>
    </mc:Choice>
  </mc:AlternateContent>
  <xr:revisionPtr revIDLastSave="0" documentId="13_ncr:1_{A26A7391-73E1-4F5E-A20B-E06AF90679A6}" xr6:coauthVersionLast="47" xr6:coauthVersionMax="47" xr10:uidLastSave="{00000000-0000-0000-0000-000000000000}"/>
  <bookViews>
    <workbookView xWindow="-120" yWindow="-120" windowWidth="29040" windowHeight="15840" tabRatio="619" xr2:uid="{00000000-000D-0000-FFFF-FFFF00000000}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-1" sheetId="34" r:id="rId13"/>
    <sheet name="11-2" sheetId="35" r:id="rId14"/>
    <sheet name="11-3" sheetId="36" r:id="rId15"/>
    <sheet name="11-4" sheetId="37" r:id="rId16"/>
    <sheet name="11-5" sheetId="38" r:id="rId17"/>
  </sheets>
  <definedNames>
    <definedName name="_xlnm.Print_Area" localSheetId="2">'1'!$A$2:$D$44</definedName>
    <definedName name="_xlnm.Print_Area" localSheetId="3">'2'!$A$1:$B$39</definedName>
    <definedName name="_xlnm.Print_Area" localSheetId="4">'3'!$A$1:$D$25</definedName>
    <definedName name="_xlnm.Print_Area" localSheetId="5">'4'!$A$1:$E$35</definedName>
    <definedName name="_xlnm.Print_Area" localSheetId="6">'5'!$A$1:$K$25</definedName>
    <definedName name="_xlnm.Print_Area" localSheetId="7">'6'!$A$1:$E$28</definedName>
    <definedName name="_xlnm.Print_Area" localSheetId="8">'7'!$A$1:$E$59</definedName>
    <definedName name="_xlnm.Print_Area" localSheetId="9">'8'!$A$1:$H$24</definedName>
    <definedName name="_xlnm.Print_Area" localSheetId="10">'9'!$A$1:$E$20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81029" iterate="1"/>
</workbook>
</file>

<file path=xl/calcChain.xml><?xml version="1.0" encoding="utf-8"?>
<calcChain xmlns="http://schemas.openxmlformats.org/spreadsheetml/2006/main">
  <c r="C7" i="20" l="1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2" i="18"/>
  <c r="C23" i="18"/>
  <c r="C24" i="18"/>
  <c r="D8" i="18" l="1"/>
  <c r="C19" i="18"/>
  <c r="D6" i="20"/>
  <c r="C6" i="20" s="1"/>
  <c r="B6" i="29"/>
  <c r="C9" i="17" l="1"/>
  <c r="C10" i="17"/>
  <c r="C11" i="17"/>
  <c r="C12" i="17"/>
  <c r="C13" i="17"/>
  <c r="C14" i="17"/>
  <c r="C15" i="17"/>
  <c r="C16" i="17"/>
  <c r="C17" i="17"/>
  <c r="C18" i="17"/>
  <c r="C19" i="17"/>
  <c r="C8" i="17"/>
  <c r="C7" i="17"/>
  <c r="E7" i="17"/>
  <c r="D7" i="17"/>
  <c r="C6" i="25"/>
  <c r="D6" i="25"/>
  <c r="D7" i="25"/>
  <c r="C7" i="25"/>
  <c r="C9" i="25"/>
  <c r="C17" i="25"/>
  <c r="C14" i="25"/>
  <c r="C11" i="25"/>
  <c r="B6" i="25"/>
  <c r="B17" i="25"/>
  <c r="B14" i="25"/>
  <c r="B11" i="25"/>
  <c r="B9" i="25" s="1"/>
  <c r="B7" i="25"/>
  <c r="B8" i="25"/>
  <c r="B44" i="13"/>
  <c r="A20" i="20" l="1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6" i="20"/>
  <c r="C57" i="18"/>
  <c r="C53" i="18"/>
  <c r="C51" i="18"/>
  <c r="C50" i="18"/>
  <c r="C49" i="18"/>
  <c r="C48" i="18"/>
  <c r="E47" i="18"/>
  <c r="D47" i="18"/>
  <c r="C47" i="18" s="1"/>
  <c r="C46" i="18"/>
  <c r="C44" i="18"/>
  <c r="C43" i="18"/>
  <c r="C42" i="18"/>
  <c r="C41" i="18"/>
  <c r="C35" i="18"/>
  <c r="C34" i="18"/>
  <c r="C33" i="18"/>
  <c r="C31" i="18"/>
  <c r="C30" i="18"/>
  <c r="C28" i="18"/>
  <c r="C27" i="18"/>
  <c r="C26" i="18"/>
  <c r="C25" i="18"/>
  <c r="C21" i="18"/>
  <c r="E20" i="18"/>
  <c r="D20" i="18"/>
  <c r="D7" i="18" s="1"/>
  <c r="C18" i="18"/>
  <c r="C17" i="18"/>
  <c r="C16" i="18"/>
  <c r="C15" i="18"/>
  <c r="C14" i="18"/>
  <c r="C13" i="18"/>
  <c r="C12" i="18"/>
  <c r="C11" i="18"/>
  <c r="C10" i="18"/>
  <c r="C9" i="18"/>
  <c r="E8" i="18"/>
  <c r="I25" i="15"/>
  <c r="F25" i="15"/>
  <c r="C25" i="15"/>
  <c r="B25" i="15" s="1"/>
  <c r="I24" i="15"/>
  <c r="F24" i="15"/>
  <c r="C24" i="15"/>
  <c r="B24" i="15" s="1"/>
  <c r="I23" i="15"/>
  <c r="F23" i="15"/>
  <c r="C23" i="15"/>
  <c r="B23" i="15" s="1"/>
  <c r="I22" i="15"/>
  <c r="F22" i="15"/>
  <c r="C22" i="15"/>
  <c r="B22" i="15" s="1"/>
  <c r="I21" i="15"/>
  <c r="F21" i="15"/>
  <c r="C21" i="15"/>
  <c r="B21" i="15" s="1"/>
  <c r="I20" i="15"/>
  <c r="F20" i="15"/>
  <c r="C20" i="15"/>
  <c r="B20" i="15" s="1"/>
  <c r="I19" i="15"/>
  <c r="F19" i="15"/>
  <c r="C19" i="15"/>
  <c r="B19" i="15" s="1"/>
  <c r="I18" i="15"/>
  <c r="F18" i="15"/>
  <c r="C18" i="15"/>
  <c r="B18" i="15" s="1"/>
  <c r="I17" i="15"/>
  <c r="F17" i="15"/>
  <c r="C17" i="15"/>
  <c r="B17" i="15" s="1"/>
  <c r="I16" i="15"/>
  <c r="F16" i="15"/>
  <c r="C16" i="15"/>
  <c r="B16" i="15" s="1"/>
  <c r="I15" i="15"/>
  <c r="F15" i="15"/>
  <c r="C15" i="15"/>
  <c r="B15" i="15" s="1"/>
  <c r="I14" i="15"/>
  <c r="F14" i="15"/>
  <c r="C14" i="15"/>
  <c r="B14" i="15" s="1"/>
  <c r="I13" i="15"/>
  <c r="F13" i="15"/>
  <c r="C13" i="15"/>
  <c r="B13" i="15" s="1"/>
  <c r="I12" i="15"/>
  <c r="F12" i="15"/>
  <c r="C12" i="15"/>
  <c r="B12" i="15" s="1"/>
  <c r="I11" i="15"/>
  <c r="F11" i="15"/>
  <c r="C11" i="15"/>
  <c r="B11" i="15" s="1"/>
  <c r="I10" i="15"/>
  <c r="F10" i="15"/>
  <c r="C10" i="15"/>
  <c r="B10" i="15" s="1"/>
  <c r="I9" i="15"/>
  <c r="F9" i="15"/>
  <c r="C9" i="15"/>
  <c r="B9" i="15" s="1"/>
  <c r="I8" i="15"/>
  <c r="F8" i="15"/>
  <c r="C8" i="15"/>
  <c r="B8" i="15" s="1"/>
  <c r="I7" i="15"/>
  <c r="F7" i="15"/>
  <c r="C7" i="15"/>
  <c r="B7" i="15" s="1"/>
  <c r="B35" i="23"/>
  <c r="D6" i="23"/>
  <c r="D35" i="23" s="1"/>
  <c r="B6" i="23"/>
  <c r="B25" i="25"/>
  <c r="B24" i="25"/>
  <c r="B23" i="25"/>
  <c r="B22" i="25"/>
  <c r="B21" i="25"/>
  <c r="B20" i="25"/>
  <c r="B19" i="25"/>
  <c r="B34" i="24"/>
  <c r="B33" i="24"/>
  <c r="B27" i="24"/>
  <c r="B26" i="24"/>
  <c r="B20" i="24"/>
  <c r="B39" i="24" s="1"/>
  <c r="D37" i="13"/>
  <c r="D44" i="13" s="1"/>
  <c r="B37" i="13"/>
  <c r="E7" i="18" l="1"/>
  <c r="C7" i="18" s="1"/>
  <c r="C8" i="18"/>
  <c r="C20" i="18"/>
</calcChain>
</file>

<file path=xl/sharedStrings.xml><?xml version="1.0" encoding="utf-8"?>
<sst xmlns="http://schemas.openxmlformats.org/spreadsheetml/2006/main" count="622" uniqueCount="389">
  <si>
    <t>单位名称：</t>
  </si>
  <si>
    <t>部门预算公开表</t>
  </si>
  <si>
    <t xml:space="preserve">    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</si>
  <si>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</si>
  <si>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</si>
  <si>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</si>
  <si>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</si>
  <si>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</si>
  <si>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</si>
  <si>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</si>
  <si>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</si>
  <si>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</si>
  <si>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</si>
  <si>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</si>
  <si>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</si>
  <si>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</si>
  <si>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</si>
  <si>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</si>
  <si>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</si>
  <si>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</si>
  <si>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</si>
  <si>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</si>
  <si>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family val="2"/>
      </rPr>
      <t>10</t>
    </r>
    <r>
      <rPr>
        <u/>
        <sz val="10"/>
        <color rgb="FF800080"/>
        <rFont val="宋体"/>
        <charset val="134"/>
      </rPr>
      <t>）政府性基金预算支出情况表</t>
    </r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</si>
  <si>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family val="2"/>
      </rPr>
      <t>11</t>
    </r>
    <r>
      <rPr>
        <u/>
        <sz val="10"/>
        <color rgb="FF800080"/>
        <rFont val="宋体"/>
        <charset val="134"/>
      </rPr>
      <t>）部门预算项目支出绩效目标表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</si>
  <si>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</si>
  <si>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</si>
  <si>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</si>
  <si>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</si>
  <si>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</si>
  <si>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</si>
  <si>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</si>
  <si>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</si>
  <si>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</si>
  <si>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</si>
  <si>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</si>
  <si>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</si>
  <si>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</si>
  <si>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</si>
  <si>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</si>
  <si>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</si>
  <si>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</si>
  <si>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</si>
  <si>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</si>
  <si>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</si>
  <si>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</si>
  <si>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</si>
  <si>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</si>
  <si>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</si>
  <si>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</si>
  <si>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</si>
  <si>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</si>
  <si>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</si>
  <si>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</si>
  <si>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</si>
  <si>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</si>
  <si>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</si>
  <si>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</si>
  <si>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</si>
  <si>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</si>
  <si>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</si>
  <si>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</si>
  <si>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</si>
  <si>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</si>
  <si>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</si>
  <si>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</si>
  <si>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</si>
  <si>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</si>
  <si>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</si>
  <si>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</si>
  <si>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</si>
  <si>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</si>
  <si>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</si>
  <si>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</si>
  <si>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</si>
  <si>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</si>
  <si>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</si>
  <si>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</si>
  <si>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</si>
  <si>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</si>
  <si>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</si>
  <si>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</si>
  <si>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</si>
  <si>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</si>
  <si>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</si>
  <si>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</si>
  <si>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</si>
  <si>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</si>
  <si>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</si>
  <si>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</si>
  <si>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</si>
  <si>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</si>
  <si>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</si>
  <si>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</si>
  <si>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</si>
  <si>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</si>
  <si>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</si>
  <si>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</si>
  <si>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</si>
  <si>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</si>
  <si>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</si>
  <si>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</si>
  <si>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</si>
  <si>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</si>
  <si>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</si>
  <si>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</si>
  <si>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</si>
  <si>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</si>
  <si>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</si>
  <si>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</si>
  <si>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</si>
  <si>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</si>
  <si>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</si>
  <si>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</si>
  <si>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</si>
  <si>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</si>
  <si>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</si>
  <si>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</si>
  <si>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</si>
  <si>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</si>
  <si>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</si>
  <si>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</si>
  <si>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</si>
  <si>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</si>
  <si>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</si>
  <si>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</si>
  <si>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</si>
  <si>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</si>
  <si>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</si>
  <si>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</si>
  <si>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</si>
  <si>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</si>
  <si>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</si>
  <si>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</si>
  <si>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</si>
  <si>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</si>
  <si>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</si>
  <si>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</si>
  <si>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</si>
  <si>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</si>
  <si>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</si>
  <si>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</si>
  <si>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</si>
  <si>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</si>
  <si>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</si>
  <si>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</si>
  <si>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</si>
  <si>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</si>
  <si>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</si>
  <si>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</si>
  <si>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</si>
  <si>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</si>
  <si>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</si>
  <si>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</si>
  <si>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</si>
  <si>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</si>
  <si>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</si>
  <si>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</si>
  <si>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</si>
  <si>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</si>
  <si>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</si>
  <si>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</si>
  <si>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</si>
  <si>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</si>
  <si>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</si>
  <si>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</si>
  <si>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</si>
  <si>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</si>
  <si>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</si>
  <si>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</si>
  <si>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</si>
  <si>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</si>
  <si>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</si>
  <si>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</si>
  <si>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</si>
  <si>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</si>
  <si>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</si>
  <si>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</si>
  <si>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</si>
  <si>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</si>
  <si>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</si>
  <si>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</si>
  <si>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</si>
  <si>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</si>
  <si>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</si>
  <si>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</si>
  <si>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</si>
  <si>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</si>
  <si>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</si>
  <si>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</si>
  <si>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</si>
  <si>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</si>
  <si>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</si>
  <si>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</si>
  <si>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</si>
  <si>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</si>
  <si>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</si>
  <si>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</si>
  <si>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</si>
  <si>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</si>
  <si>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</si>
  <si>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</si>
  <si>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</si>
  <si>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</si>
  <si>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</si>
  <si>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</si>
  <si>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</si>
  <si>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</si>
  <si>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</si>
  <si>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</si>
  <si>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</si>
  <si>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</si>
  <si>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</si>
  <si>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</si>
  <si>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</si>
  <si>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</si>
  <si>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</si>
  <si>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</si>
  <si>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</si>
  <si>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</si>
  <si>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</si>
  <si>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</si>
  <si>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</si>
  <si>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</si>
  <si>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</si>
  <si>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</si>
  <si>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</si>
  <si>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</si>
  <si>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</si>
  <si>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</si>
  <si>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</si>
  <si>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</si>
  <si>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</si>
  <si>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</si>
  <si>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</si>
  <si>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</si>
  <si>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</si>
  <si>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</si>
  <si>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</si>
  <si>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</si>
  <si>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</si>
  <si>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</si>
  <si>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</si>
  <si>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</si>
  <si>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</si>
  <si>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</si>
  <si>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</si>
  <si>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</si>
  <si>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</si>
  <si>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</si>
  <si>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</si>
  <si>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</si>
  <si>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</si>
  <si>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</si>
  <si>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</si>
  <si>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family val="2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family val="2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</si>
  <si>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</si>
  <si>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</si>
  <si>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</si>
  <si>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</si>
  <si>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</si>
  <si>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</si>
  <si>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</si>
  <si>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</si>
  <si>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</si>
  <si>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</si>
  <si>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</si>
  <si>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</si>
  <si>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</si>
  <si>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</si>
  <si>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</si>
  <si>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</si>
  <si>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</si>
  <si>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</si>
  <si>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</si>
  <si>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</si>
  <si>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</si>
  <si>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</si>
  <si>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</si>
  <si>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</si>
  <si>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</si>
  <si>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</si>
  <si>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>项目名称</t>
  </si>
  <si>
    <t>主管部门</t>
  </si>
  <si>
    <t>实施单位</t>
  </si>
  <si>
    <t>预算    执行    指标  （10分）</t>
  </si>
  <si>
    <t>年度预算</t>
  </si>
  <si>
    <t>年度资金总额</t>
  </si>
  <si>
    <t>其中：财政拨款资金</t>
  </si>
  <si>
    <t>其他资金</t>
  </si>
  <si>
    <t>年度总体目标</t>
  </si>
  <si>
    <t>绩效指标</t>
  </si>
  <si>
    <t>一级指标</t>
  </si>
  <si>
    <t>二级指标</t>
  </si>
  <si>
    <t>三级指标</t>
  </si>
  <si>
    <t>指标值</t>
  </si>
  <si>
    <t>产出指标（50分）</t>
  </si>
  <si>
    <t>数量指标</t>
  </si>
  <si>
    <t>质量指标</t>
  </si>
  <si>
    <t>时效指标</t>
  </si>
  <si>
    <t>成本指标</t>
  </si>
  <si>
    <t>效益指标（30分）</t>
  </si>
  <si>
    <t>经济效益指标</t>
  </si>
  <si>
    <t>社会效益指标</t>
  </si>
  <si>
    <t>生态效益指标</t>
  </si>
  <si>
    <t>满意度指标（10分）</t>
  </si>
  <si>
    <t>社会公众或服务对象满意度</t>
  </si>
  <si>
    <t>……</t>
  </si>
  <si>
    <t>201行政运行</t>
  </si>
  <si>
    <t>208社会保障和就业支出</t>
  </si>
  <si>
    <t>210卫生健康支出</t>
  </si>
  <si>
    <t>221住房保障支出</t>
  </si>
  <si>
    <t xml:space="preserve">     2010301行政运行</t>
    <phoneticPr fontId="27" type="noConversion"/>
  </si>
  <si>
    <t>高台县南华镇人民政府</t>
    <phoneticPr fontId="27" type="noConversion"/>
  </si>
  <si>
    <t xml:space="preserve">    2080505行政事业单位养老保险</t>
    <phoneticPr fontId="27" type="noConversion"/>
  </si>
  <si>
    <t xml:space="preserve">    20899其他社会保障和就业支出</t>
    <phoneticPr fontId="27" type="noConversion"/>
  </si>
  <si>
    <t xml:space="preserve">         2089999失业保险</t>
    <phoneticPr fontId="27" type="noConversion"/>
  </si>
  <si>
    <t xml:space="preserve">         2089999工伤保险</t>
    <phoneticPr fontId="27" type="noConversion"/>
  </si>
  <si>
    <t xml:space="preserve">     2101101行政事业单位医疗</t>
    <phoneticPr fontId="27" type="noConversion"/>
  </si>
  <si>
    <t xml:space="preserve">     2101103公务员医疗补助</t>
    <phoneticPr fontId="27" type="noConversion"/>
  </si>
  <si>
    <t xml:space="preserve">     2210201住房公积金</t>
    <phoneticPr fontId="27" type="noConversion"/>
  </si>
  <si>
    <t>行政运行</t>
  </si>
  <si>
    <t xml:space="preserve">        行政运行</t>
  </si>
  <si>
    <t xml:space="preserve">    2080505行政事业单位养老保险</t>
  </si>
  <si>
    <t xml:space="preserve">    20899其他社会保障和就业支出</t>
  </si>
  <si>
    <t xml:space="preserve">         2089999失业保险</t>
  </si>
  <si>
    <t xml:space="preserve">         2089999工伤保险</t>
  </si>
  <si>
    <t xml:space="preserve">     2101101行政事业单位医疗</t>
  </si>
  <si>
    <t xml:space="preserve">     2101103公务员医疗补助</t>
  </si>
  <si>
    <t xml:space="preserve">     2210201住房公积金</t>
  </si>
  <si>
    <t>208</t>
    <phoneticPr fontId="27" type="noConversion"/>
  </si>
  <si>
    <t xml:space="preserve">    2080505</t>
    <phoneticPr fontId="27" type="noConversion"/>
  </si>
  <si>
    <t xml:space="preserve">    20899</t>
    <phoneticPr fontId="27" type="noConversion"/>
  </si>
  <si>
    <t xml:space="preserve">      2089999</t>
    <phoneticPr fontId="27" type="noConversion"/>
  </si>
  <si>
    <t>210</t>
    <phoneticPr fontId="27" type="noConversion"/>
  </si>
  <si>
    <t xml:space="preserve">     2101101</t>
    <phoneticPr fontId="27" type="noConversion"/>
  </si>
  <si>
    <t xml:space="preserve">     2101103</t>
    <phoneticPr fontId="27" type="noConversion"/>
  </si>
  <si>
    <t xml:space="preserve">     2210201</t>
    <phoneticPr fontId="27" type="noConversion"/>
  </si>
  <si>
    <t>221</t>
    <phoneticPr fontId="27" type="noConversion"/>
  </si>
  <si>
    <t>高台县南华镇人民政府</t>
    <phoneticPr fontId="27" type="noConversion"/>
  </si>
  <si>
    <t xml:space="preserve">  30114</t>
  </si>
  <si>
    <r>
      <t xml:space="preserve"> </t>
    </r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charset val="134"/>
      </rPr>
      <t>其他工资福利支出</t>
    </r>
    <phoneticPr fontId="27" type="noConversion"/>
  </si>
  <si>
    <t xml:space="preserve">    </t>
  </si>
  <si>
    <t xml:space="preserve">     （2023年度）</t>
  </si>
  <si>
    <t>污水处理厂配套管网工程借款本金及利息</t>
    <phoneticPr fontId="33" type="noConversion"/>
  </si>
  <si>
    <t>高台县南华镇人民政府</t>
    <phoneticPr fontId="33" type="noConversion"/>
  </si>
  <si>
    <t>高台县南华镇人民政府</t>
  </si>
  <si>
    <t>按时付息还本</t>
    <phoneticPr fontId="33" type="noConversion"/>
  </si>
  <si>
    <t>及时还本付息</t>
    <phoneticPr fontId="33" type="noConversion"/>
  </si>
  <si>
    <t>≤50</t>
    <phoneticPr fontId="33" type="noConversion"/>
  </si>
  <si>
    <t>“生态效益”目标值</t>
    <phoneticPr fontId="33" type="noConversion"/>
  </si>
  <si>
    <t>≤30</t>
    <phoneticPr fontId="33" type="noConversion"/>
  </si>
  <si>
    <t>可持续影响力指标</t>
    <phoneticPr fontId="33" type="noConversion"/>
  </si>
  <si>
    <t>满意度</t>
    <phoneticPr fontId="33" type="noConversion"/>
  </si>
  <si>
    <t>≥10</t>
    <phoneticPr fontId="33" type="noConversion"/>
  </si>
  <si>
    <t>总分</t>
    <phoneticPr fontId="33" type="noConversion"/>
  </si>
  <si>
    <t>附件4：</t>
  </si>
  <si>
    <t>部门预算项目支出绩效目标表</t>
    <phoneticPr fontId="33" type="noConversion"/>
  </si>
  <si>
    <t>污水处理厂配套管网工程建设项目</t>
    <phoneticPr fontId="33" type="noConversion"/>
  </si>
  <si>
    <t>及时兑付污水处理厂及配套管网工程项目尾欠工程款</t>
    <phoneticPr fontId="33" type="noConversion"/>
  </si>
  <si>
    <t>及时偿还</t>
    <phoneticPr fontId="33" type="noConversion"/>
  </si>
  <si>
    <t>部门预算项目支出绩效目标表</t>
    <phoneticPr fontId="27" type="noConversion"/>
  </si>
  <si>
    <t>年处理污水25万立方，水质达到一级A标准，处理后的污水可进行回水再利利和景观用水，有效改善区域环境。</t>
    <phoneticPr fontId="33" type="noConversion"/>
  </si>
  <si>
    <t>污水处理量</t>
    <phoneticPr fontId="33" type="noConversion"/>
  </si>
  <si>
    <t>≥28.7万方</t>
    <phoneticPr fontId="33" type="noConversion"/>
  </si>
  <si>
    <t>水质处理等级</t>
    <phoneticPr fontId="33" type="noConversion"/>
  </si>
  <si>
    <t>国家一级A</t>
    <phoneticPr fontId="33" type="noConversion"/>
  </si>
  <si>
    <t>污水处理完成时效性</t>
    <phoneticPr fontId="33" type="noConversion"/>
  </si>
  <si>
    <t>及时</t>
    <phoneticPr fontId="33" type="noConversion"/>
  </si>
  <si>
    <t>成本控制率</t>
    <phoneticPr fontId="33" type="noConversion"/>
  </si>
  <si>
    <t>≤100%</t>
    <phoneticPr fontId="33" type="noConversion"/>
  </si>
  <si>
    <t>有效</t>
    <phoneticPr fontId="33" type="noConversion"/>
  </si>
  <si>
    <t>污水处理能力</t>
    <phoneticPr fontId="33" type="noConversion"/>
  </si>
  <si>
    <t>有效提升</t>
    <phoneticPr fontId="33" type="noConversion"/>
  </si>
  <si>
    <t>区域环境</t>
    <phoneticPr fontId="33" type="noConversion"/>
  </si>
  <si>
    <t>有效改善</t>
    <phoneticPr fontId="33" type="noConversion"/>
  </si>
  <si>
    <t>水资源循环再利用能力</t>
    <phoneticPr fontId="33" type="noConversion"/>
  </si>
  <si>
    <t>可持续</t>
    <phoneticPr fontId="33" type="noConversion"/>
  </si>
  <si>
    <t>≥95</t>
    <phoneticPr fontId="33" type="noConversion"/>
  </si>
  <si>
    <t>垃圾中转站项目尾欠资金</t>
    <phoneticPr fontId="33" type="noConversion"/>
  </si>
  <si>
    <t>及时兑付项目尾欠资金</t>
    <phoneticPr fontId="33" type="noConversion"/>
  </si>
  <si>
    <t>搞好农村污水、垃圾治理，改善农村环境卫生</t>
    <phoneticPr fontId="33" type="noConversion"/>
  </si>
  <si>
    <t>月牙湖出口道路绿化土地流转费</t>
    <phoneticPr fontId="33" type="noConversion"/>
  </si>
  <si>
    <t>及时兑付土地流转费</t>
    <phoneticPr fontId="33" type="noConversion"/>
  </si>
  <si>
    <t>生态环境造林绿化建设</t>
  </si>
  <si>
    <t>部门领导：万占福</t>
    <phoneticPr fontId="27" type="noConversion"/>
  </si>
  <si>
    <t>财务负责人：王成</t>
    <phoneticPr fontId="27" type="noConversion"/>
  </si>
  <si>
    <t>编制日期：2023 年3 月 1 日</t>
    <phoneticPr fontId="27" type="noConversion"/>
  </si>
  <si>
    <t>杨晓珊</t>
    <phoneticPr fontId="27" type="noConversion"/>
  </si>
  <si>
    <t>高台县南华镇人民政府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</si>
</sst>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#,##0.00_ ;[Red]\-#,##0.00\ "/>
    <numFmt numFmtId="178" formatCode="#,##0.00_ "/>
    <numFmt numFmtId="179" formatCode="#,##0.00;[Red]#,##0.00"/>
    <numFmt numFmtId="180" formatCode="0.00_ ;[Red]\-0.00\ "/>
    <numFmt numFmtId="181" formatCode="#,##0.0000"/>
  </numFmts>
  <fonts count="38" x14ac:knownFonts="1"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indexed="8"/>
      <name val="Calibri"/>
      <family val="2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u/>
      <sz val="9"/>
      <color rgb="FF80008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family val="2"/>
    </font>
    <font>
      <sz val="9"/>
      <color rgb="FFFF0000"/>
      <name val="宋体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family val="1"/>
    </font>
    <font>
      <u/>
      <sz val="10"/>
      <color indexed="12"/>
      <name val="Arial"/>
      <family val="2"/>
    </font>
    <font>
      <sz val="12"/>
      <name val="宋体"/>
      <charset val="134"/>
    </font>
    <font>
      <sz val="11"/>
      <color indexed="8"/>
      <name val="宋体"/>
      <charset val="134"/>
    </font>
    <font>
      <u/>
      <sz val="10"/>
      <color rgb="FF80008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20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9"/>
      <name val="宋体"/>
      <charset val="134"/>
    </font>
    <font>
      <b/>
      <sz val="10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0"/>
      <name val="宋体"/>
      <family val="3"/>
      <charset val="134"/>
    </font>
    <font>
      <sz val="12"/>
      <color indexed="8"/>
      <name val="楷体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6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>
      <alignment vertical="center"/>
    </xf>
  </cellStyleXfs>
  <cellXfs count="19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177" fontId="7" fillId="0" borderId="7" xfId="0" applyNumberFormat="1" applyFont="1" applyBorder="1" applyAlignment="1">
      <alignment horizontal="right"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178" fontId="10" fillId="0" borderId="9" xfId="0" applyNumberFormat="1" applyFont="1" applyBorder="1" applyAlignment="1">
      <alignment horizontal="right" vertical="center"/>
    </xf>
    <xf numFmtId="178" fontId="10" fillId="0" borderId="10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178" fontId="5" fillId="0" borderId="9" xfId="0" applyNumberFormat="1" applyFont="1" applyBorder="1" applyAlignment="1">
      <alignment horizontal="right" vertical="center"/>
    </xf>
    <xf numFmtId="178" fontId="5" fillId="0" borderId="10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vertical="center"/>
    </xf>
    <xf numFmtId="179" fontId="10" fillId="0" borderId="9" xfId="0" applyNumberFormat="1" applyFont="1" applyBorder="1" applyAlignment="1">
      <alignment horizontal="right" vertical="center" wrapText="1"/>
    </xf>
    <xf numFmtId="4" fontId="10" fillId="0" borderId="9" xfId="0" applyNumberFormat="1" applyFont="1" applyBorder="1" applyAlignment="1">
      <alignment horizontal="right" vertical="center" wrapText="1"/>
    </xf>
    <xf numFmtId="179" fontId="10" fillId="0" borderId="10" xfId="0" applyNumberFormat="1" applyFont="1" applyBorder="1" applyAlignment="1">
      <alignment horizontal="right" vertical="center" wrapText="1"/>
    </xf>
    <xf numFmtId="49" fontId="5" fillId="0" borderId="8" xfId="0" applyNumberFormat="1" applyFont="1" applyBorder="1" applyAlignment="1">
      <alignment vertical="center"/>
    </xf>
    <xf numFmtId="179" fontId="5" fillId="0" borderId="9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179" fontId="5" fillId="0" borderId="10" xfId="0" applyNumberFormat="1" applyFont="1" applyBorder="1" applyAlignment="1">
      <alignment horizontal="right" vertical="center" wrapText="1"/>
    </xf>
    <xf numFmtId="49" fontId="5" fillId="0" borderId="8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left" vertical="center"/>
    </xf>
    <xf numFmtId="177" fontId="10" fillId="0" borderId="8" xfId="0" applyNumberFormat="1" applyFont="1" applyBorder="1" applyAlignment="1">
      <alignment horizontal="right" vertical="center"/>
    </xf>
    <xf numFmtId="177" fontId="10" fillId="0" borderId="14" xfId="0" applyNumberFormat="1" applyFont="1" applyBorder="1" applyAlignment="1">
      <alignment horizontal="right" vertical="center"/>
    </xf>
    <xf numFmtId="49" fontId="5" fillId="0" borderId="8" xfId="0" applyNumberFormat="1" applyFont="1" applyBorder="1" applyAlignment="1">
      <alignment horizontal="left" vertical="center"/>
    </xf>
    <xf numFmtId="177" fontId="5" fillId="0" borderId="9" xfId="0" applyNumberFormat="1" applyFont="1" applyBorder="1" applyAlignment="1">
      <alignment horizontal="right" vertical="center"/>
    </xf>
    <xf numFmtId="4" fontId="5" fillId="0" borderId="10" xfId="0" applyNumberFormat="1" applyFont="1" applyBorder="1" applyAlignment="1">
      <alignment horizontal="right" vertical="center"/>
    </xf>
    <xf numFmtId="0" fontId="5" fillId="0" borderId="0" xfId="0" applyFont="1"/>
    <xf numFmtId="49" fontId="10" fillId="0" borderId="9" xfId="0" applyNumberFormat="1" applyFont="1" applyBorder="1" applyAlignment="1">
      <alignment horizontal="left" vertical="center"/>
    </xf>
    <xf numFmtId="4" fontId="10" fillId="0" borderId="9" xfId="0" applyNumberFormat="1" applyFont="1" applyBorder="1" applyAlignment="1">
      <alignment horizontal="right" vertical="center"/>
    </xf>
    <xf numFmtId="4" fontId="10" fillId="0" borderId="10" xfId="0" applyNumberFormat="1" applyFont="1" applyBorder="1" applyAlignment="1">
      <alignment horizontal="right" vertical="center"/>
    </xf>
    <xf numFmtId="49" fontId="5" fillId="0" borderId="9" xfId="0" applyNumberFormat="1" applyFont="1" applyBorder="1" applyAlignment="1">
      <alignment horizontal="left" vertical="center"/>
    </xf>
    <xf numFmtId="4" fontId="5" fillId="0" borderId="9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179" fontId="5" fillId="0" borderId="8" xfId="0" applyNumberFormat="1" applyFont="1" applyBorder="1" applyAlignment="1">
      <alignment horizontal="right" vertical="center" wrapText="1"/>
    </xf>
    <xf numFmtId="177" fontId="5" fillId="0" borderId="2" xfId="0" applyNumberFormat="1" applyFont="1" applyBorder="1" applyAlignment="1">
      <alignment horizontal="right" vertical="center" wrapText="1"/>
    </xf>
    <xf numFmtId="179" fontId="5" fillId="0" borderId="8" xfId="0" applyNumberFormat="1" applyFont="1" applyBorder="1" applyAlignment="1">
      <alignment horizontal="right" wrapText="1"/>
    </xf>
    <xf numFmtId="0" fontId="5" fillId="0" borderId="8" xfId="0" applyFont="1" applyBorder="1" applyAlignment="1">
      <alignment horizontal="right" vertical="center"/>
    </xf>
    <xf numFmtId="179" fontId="5" fillId="0" borderId="0" xfId="0" applyNumberFormat="1" applyFont="1" applyAlignment="1">
      <alignment horizontal="right" vertical="center" wrapText="1"/>
    </xf>
    <xf numFmtId="180" fontId="5" fillId="0" borderId="10" xfId="22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177" fontId="10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0" fontId="5" fillId="0" borderId="16" xfId="0" applyFont="1" applyBorder="1"/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vertical="center"/>
    </xf>
    <xf numFmtId="4" fontId="5" fillId="0" borderId="18" xfId="0" applyNumberFormat="1" applyFont="1" applyBorder="1" applyAlignment="1">
      <alignment horizontal="right" vertical="center"/>
    </xf>
    <xf numFmtId="0" fontId="26" fillId="0" borderId="0" xfId="11"/>
    <xf numFmtId="0" fontId="2" fillId="0" borderId="0" xfId="11" applyFont="1"/>
    <xf numFmtId="0" fontId="12" fillId="0" borderId="0" xfId="11" applyFont="1" applyAlignment="1">
      <alignment vertical="center" wrapText="1"/>
    </xf>
    <xf numFmtId="0" fontId="5" fillId="0" borderId="16" xfId="11" applyFont="1" applyBorder="1" applyAlignment="1">
      <alignment vertical="center"/>
    </xf>
    <xf numFmtId="0" fontId="5" fillId="0" borderId="16" xfId="11" applyFont="1" applyBorder="1"/>
    <xf numFmtId="0" fontId="5" fillId="0" borderId="0" xfId="11" applyFont="1"/>
    <xf numFmtId="0" fontId="5" fillId="0" borderId="0" xfId="11" applyFont="1" applyAlignment="1">
      <alignment horizontal="right" vertical="center"/>
    </xf>
    <xf numFmtId="0" fontId="5" fillId="0" borderId="17" xfId="11" applyFont="1" applyBorder="1" applyAlignment="1">
      <alignment horizontal="center" vertical="center"/>
    </xf>
    <xf numFmtId="0" fontId="5" fillId="0" borderId="19" xfId="11" applyFont="1" applyBorder="1" applyAlignment="1">
      <alignment horizontal="center" vertical="center"/>
    </xf>
    <xf numFmtId="0" fontId="5" fillId="0" borderId="18" xfId="11" applyFont="1" applyBorder="1" applyAlignment="1">
      <alignment horizontal="center" vertical="center"/>
    </xf>
    <xf numFmtId="0" fontId="5" fillId="0" borderId="3" xfId="11" applyFont="1" applyBorder="1" applyAlignment="1">
      <alignment vertical="center"/>
    </xf>
    <xf numFmtId="177" fontId="5" fillId="0" borderId="19" xfId="11" applyNumberFormat="1" applyFont="1" applyBorder="1" applyAlignment="1">
      <alignment horizontal="right" vertical="center"/>
    </xf>
    <xf numFmtId="177" fontId="5" fillId="0" borderId="19" xfId="11" applyNumberFormat="1" applyFont="1" applyBorder="1" applyAlignment="1">
      <alignment vertical="center"/>
    </xf>
    <xf numFmtId="177" fontId="5" fillId="0" borderId="3" xfId="11" applyNumberFormat="1" applyFont="1" applyBorder="1" applyAlignment="1">
      <alignment horizontal="right" vertical="center" wrapText="1"/>
    </xf>
    <xf numFmtId="177" fontId="5" fillId="0" borderId="19" xfId="11" applyNumberFormat="1" applyFont="1" applyBorder="1" applyAlignment="1">
      <alignment horizontal="right" vertical="center" wrapText="1"/>
    </xf>
    <xf numFmtId="0" fontId="5" fillId="0" borderId="17" xfId="11" applyFont="1" applyBorder="1" applyAlignment="1">
      <alignment vertical="center"/>
    </xf>
    <xf numFmtId="177" fontId="5" fillId="0" borderId="18" xfId="11" applyNumberFormat="1" applyFont="1" applyBorder="1" applyAlignment="1">
      <alignment horizontal="right" vertical="center" wrapText="1"/>
    </xf>
    <xf numFmtId="177" fontId="5" fillId="0" borderId="18" xfId="11" applyNumberFormat="1" applyFont="1" applyBorder="1" applyAlignment="1">
      <alignment vertical="center" wrapText="1"/>
    </xf>
    <xf numFmtId="177" fontId="5" fillId="0" borderId="3" xfId="11" applyNumberFormat="1" applyFont="1" applyBorder="1" applyAlignment="1">
      <alignment vertical="center" wrapText="1"/>
    </xf>
    <xf numFmtId="177" fontId="5" fillId="0" borderId="3" xfId="11" applyNumberFormat="1" applyFont="1" applyBorder="1"/>
    <xf numFmtId="0" fontId="5" fillId="0" borderId="3" xfId="11" applyFont="1" applyBorder="1" applyAlignment="1">
      <alignment horizontal="center" vertical="center"/>
    </xf>
    <xf numFmtId="177" fontId="5" fillId="0" borderId="19" xfId="11" applyNumberFormat="1" applyFont="1" applyBorder="1" applyAlignment="1">
      <alignment horizontal="center" vertical="center"/>
    </xf>
    <xf numFmtId="4" fontId="15" fillId="0" borderId="19" xfId="11" applyNumberFormat="1" applyFont="1" applyBorder="1" applyAlignment="1">
      <alignment horizontal="right" vertical="center" wrapText="1"/>
    </xf>
    <xf numFmtId="181" fontId="5" fillId="0" borderId="19" xfId="11" applyNumberFormat="1" applyFont="1" applyBorder="1" applyAlignment="1">
      <alignment horizontal="right" vertical="center" wrapText="1"/>
    </xf>
    <xf numFmtId="177" fontId="5" fillId="0" borderId="19" xfId="11" applyNumberFormat="1" applyFont="1" applyBorder="1"/>
    <xf numFmtId="0" fontId="5" fillId="0" borderId="3" xfId="11" applyFont="1" applyBorder="1"/>
    <xf numFmtId="177" fontId="5" fillId="0" borderId="3" xfId="11" applyNumberFormat="1" applyFont="1" applyBorder="1" applyAlignment="1">
      <alignment horizontal="center" vertical="center"/>
    </xf>
    <xf numFmtId="177" fontId="5" fillId="0" borderId="18" xfId="11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8" xfId="2" applyFont="1" applyBorder="1" applyAlignment="1" applyProtection="1">
      <alignment vertical="center" wrapText="1"/>
    </xf>
    <xf numFmtId="0" fontId="7" fillId="0" borderId="10" xfId="0" applyFont="1" applyBorder="1" applyAlignment="1">
      <alignment vertical="center"/>
    </xf>
    <xf numFmtId="0" fontId="3" fillId="0" borderId="8" xfId="2" applyFont="1" applyBorder="1" applyAlignment="1" applyProtection="1">
      <alignment vertical="center"/>
    </xf>
    <xf numFmtId="0" fontId="3" fillId="0" borderId="11" xfId="2" applyFont="1" applyBorder="1" applyAlignment="1" applyProtection="1">
      <alignment vertical="center" wrapText="1"/>
    </xf>
    <xf numFmtId="0" fontId="7" fillId="0" borderId="13" xfId="0" applyFont="1" applyBorder="1" applyAlignment="1">
      <alignment vertical="center"/>
    </xf>
    <xf numFmtId="0" fontId="7" fillId="0" borderId="13" xfId="0" applyFont="1" applyBorder="1"/>
    <xf numFmtId="0" fontId="17" fillId="0" borderId="11" xfId="2" applyFont="1" applyBorder="1" applyAlignment="1" applyProtection="1">
      <alignment vertical="center" wrapText="1"/>
    </xf>
    <xf numFmtId="0" fontId="17" fillId="0" borderId="20" xfId="2" applyFont="1" applyBorder="1" applyAlignment="1" applyProtection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" xfId="11" applyFont="1" applyBorder="1" applyAlignment="1">
      <alignment horizontal="right" vertical="center" wrapText="1"/>
    </xf>
    <xf numFmtId="0" fontId="28" fillId="0" borderId="8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77" fontId="28" fillId="0" borderId="8" xfId="0" applyNumberFormat="1" applyFont="1" applyBorder="1" applyAlignment="1">
      <alignment horizontal="center" vertical="center"/>
    </xf>
    <xf numFmtId="177" fontId="29" fillId="0" borderId="8" xfId="0" applyNumberFormat="1" applyFont="1" applyBorder="1" applyAlignment="1">
      <alignment horizontal="center" vertical="center"/>
    </xf>
    <xf numFmtId="177" fontId="10" fillId="0" borderId="9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177" fontId="10" fillId="0" borderId="10" xfId="0" applyNumberFormat="1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49" fontId="28" fillId="0" borderId="9" xfId="0" applyNumberFormat="1" applyFont="1" applyBorder="1" applyAlignment="1">
      <alignment horizontal="left" vertical="center"/>
    </xf>
    <xf numFmtId="4" fontId="28" fillId="0" borderId="9" xfId="0" applyNumberFormat="1" applyFont="1" applyBorder="1" applyAlignment="1">
      <alignment horizontal="right" vertical="center"/>
    </xf>
    <xf numFmtId="49" fontId="29" fillId="0" borderId="9" xfId="0" applyNumberFormat="1" applyFont="1" applyBorder="1" applyAlignment="1">
      <alignment horizontal="left" vertical="center"/>
    </xf>
    <xf numFmtId="4" fontId="29" fillId="0" borderId="9" xfId="0" applyNumberFormat="1" applyFont="1" applyBorder="1" applyAlignment="1">
      <alignment horizontal="right" vertical="center"/>
    </xf>
    <xf numFmtId="49" fontId="29" fillId="0" borderId="8" xfId="0" applyNumberFormat="1" applyFont="1" applyBorder="1" applyAlignment="1">
      <alignment vertical="center"/>
    </xf>
    <xf numFmtId="49" fontId="28" fillId="0" borderId="8" xfId="0" applyNumberFormat="1" applyFont="1" applyBorder="1" applyAlignment="1">
      <alignment vertical="center"/>
    </xf>
    <xf numFmtId="177" fontId="5" fillId="0" borderId="8" xfId="0" applyNumberFormat="1" applyFont="1" applyBorder="1" applyAlignment="1">
      <alignment horizontal="right" vertical="center"/>
    </xf>
    <xf numFmtId="4" fontId="5" fillId="0" borderId="14" xfId="0" applyNumberFormat="1" applyFont="1" applyBorder="1" applyAlignment="1">
      <alignment horizontal="right" vertical="center"/>
    </xf>
    <xf numFmtId="0" fontId="28" fillId="0" borderId="9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11" applyFont="1" applyAlignment="1">
      <alignment horizontal="center" vertical="center"/>
    </xf>
    <xf numFmtId="0" fontId="5" fillId="0" borderId="17" xfId="11" applyFont="1" applyBorder="1" applyAlignment="1">
      <alignment horizontal="center" vertical="center"/>
    </xf>
    <xf numFmtId="0" fontId="5" fillId="0" borderId="19" xfId="11" applyFont="1" applyBorder="1" applyAlignment="1">
      <alignment horizontal="center" vertical="center"/>
    </xf>
    <xf numFmtId="0" fontId="5" fillId="0" borderId="18" xfId="11" applyFont="1" applyBorder="1" applyAlignment="1">
      <alignment horizontal="center" vertical="center"/>
    </xf>
    <xf numFmtId="0" fontId="4" fillId="0" borderId="0" xfId="16" applyFont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32" fillId="0" borderId="21" xfId="0" applyFont="1" applyBorder="1" applyAlignment="1">
      <alignment horizontal="center" vertical="center"/>
    </xf>
    <xf numFmtId="0" fontId="32" fillId="0" borderId="21" xfId="0" applyFont="1" applyBorder="1" applyAlignment="1">
      <alignment vertical="center"/>
    </xf>
    <xf numFmtId="0" fontId="32" fillId="0" borderId="21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left" vertical="center"/>
    </xf>
    <xf numFmtId="0" fontId="32" fillId="0" borderId="23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 wrapText="1"/>
    </xf>
    <xf numFmtId="0" fontId="32" fillId="0" borderId="21" xfId="0" applyFont="1" applyBorder="1" applyAlignment="1">
      <alignment vertical="center" textRotation="255" wrapText="1"/>
    </xf>
    <xf numFmtId="0" fontId="32" fillId="0" borderId="22" xfId="0" applyFont="1" applyBorder="1" applyAlignment="1">
      <alignment horizontal="center" vertical="center" textRotation="255"/>
    </xf>
    <xf numFmtId="0" fontId="32" fillId="0" borderId="21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textRotation="255"/>
    </xf>
    <xf numFmtId="0" fontId="32" fillId="0" borderId="21" xfId="0" applyFont="1" applyBorder="1" applyAlignment="1">
      <alignment horizontal="center" vertical="center" textRotation="255"/>
    </xf>
    <xf numFmtId="0" fontId="32" fillId="0" borderId="22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textRotation="255"/>
    </xf>
    <xf numFmtId="0" fontId="32" fillId="0" borderId="22" xfId="0" applyFont="1" applyBorder="1" applyAlignment="1">
      <alignment vertical="center" wrapText="1"/>
    </xf>
    <xf numFmtId="0" fontId="34" fillId="0" borderId="21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6" fillId="0" borderId="0" xfId="0" applyFont="1"/>
    <xf numFmtId="0" fontId="37" fillId="0" borderId="0" xfId="0" applyFont="1" applyAlignment="1">
      <alignment vertical="center"/>
    </xf>
  </cellXfs>
  <cellStyles count="33">
    <cellStyle name="常规" xfId="0" builtinId="0"/>
    <cellStyle name="常规 2" xfId="11" xr:uid="{00000000-0005-0000-0000-00003A000000}"/>
    <cellStyle name="常规 2 10" xfId="10" xr:uid="{00000000-0005-0000-0000-000038000000}"/>
    <cellStyle name="常规 2 2" xfId="7" xr:uid="{00000000-0005-0000-0000-000031000000}"/>
    <cellStyle name="常规 2 3" xfId="9" xr:uid="{00000000-0005-0000-0000-000036000000}"/>
    <cellStyle name="常规 2 4" xfId="12" xr:uid="{00000000-0005-0000-0000-00003B000000}"/>
    <cellStyle name="常规 2 5" xfId="3" xr:uid="{00000000-0005-0000-0000-000013000000}"/>
    <cellStyle name="常规 2 6" xfId="13" xr:uid="{00000000-0005-0000-0000-00003C000000}"/>
    <cellStyle name="常规 2 7" xfId="14" xr:uid="{00000000-0005-0000-0000-00003D000000}"/>
    <cellStyle name="常规 2 8" xfId="15" xr:uid="{00000000-0005-0000-0000-00003E000000}"/>
    <cellStyle name="常规 2 9" xfId="4" xr:uid="{00000000-0005-0000-0000-000022000000}"/>
    <cellStyle name="常规 3" xfId="16" xr:uid="{00000000-0005-0000-0000-00003F000000}"/>
    <cellStyle name="常规 3 10" xfId="1" xr:uid="{00000000-0005-0000-0000-000009000000}"/>
    <cellStyle name="常规 3 2" xfId="5" xr:uid="{00000000-0005-0000-0000-00002B000000}"/>
    <cellStyle name="常规 3 3" xfId="6" xr:uid="{00000000-0005-0000-0000-00002F000000}"/>
    <cellStyle name="常规 3 4" xfId="8" xr:uid="{00000000-0005-0000-0000-000034000000}"/>
    <cellStyle name="常规 3 5" xfId="17" xr:uid="{00000000-0005-0000-0000-000040000000}"/>
    <cellStyle name="常规 3 6" xfId="18" xr:uid="{00000000-0005-0000-0000-000041000000}"/>
    <cellStyle name="常规 3 7" xfId="19" xr:uid="{00000000-0005-0000-0000-000042000000}"/>
    <cellStyle name="常规 3 8" xfId="20" xr:uid="{00000000-0005-0000-0000-000043000000}"/>
    <cellStyle name="常规 3 9" xfId="21" xr:uid="{00000000-0005-0000-0000-000044000000}"/>
    <cellStyle name="常规 4" xfId="22" xr:uid="{00000000-0005-0000-0000-000045000000}"/>
    <cellStyle name="常规 4 10" xfId="23" xr:uid="{00000000-0005-0000-0000-000046000000}"/>
    <cellStyle name="常规 4 2" xfId="24" xr:uid="{00000000-0005-0000-0000-000047000000}"/>
    <cellStyle name="常规 4 3" xfId="25" xr:uid="{00000000-0005-0000-0000-000048000000}"/>
    <cellStyle name="常规 4 4" xfId="26" xr:uid="{00000000-0005-0000-0000-000049000000}"/>
    <cellStyle name="常规 4 5" xfId="27" xr:uid="{00000000-0005-0000-0000-00004A000000}"/>
    <cellStyle name="常规 4 6" xfId="28" xr:uid="{00000000-0005-0000-0000-00004B000000}"/>
    <cellStyle name="常规 4 7" xfId="29" xr:uid="{00000000-0005-0000-0000-00004C000000}"/>
    <cellStyle name="常规 4 8" xfId="30" xr:uid="{00000000-0005-0000-0000-00004D000000}"/>
    <cellStyle name="常规 4 9" xfId="31" xr:uid="{00000000-0005-0000-0000-00004E000000}"/>
    <cellStyle name="常规 5" xfId="32" xr:uid="{00000000-0005-0000-0000-00004F000000}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showGridLines="0" showZeros="0" tabSelected="1" workbookViewId="0">
      <selection activeCell="J22" sqref="J22"/>
    </sheetView>
  </sheetViews>
  <sheetFormatPr defaultColWidth="9" defaultRowHeight="12.75" customHeight="1" x14ac:dyDescent="0.25"/>
  <cols>
    <col min="1" max="2" width="17.140625" style="2" customWidth="1"/>
    <col min="3" max="9" width="15.140625" style="2" customWidth="1"/>
    <col min="10" max="10" width="9" style="2" customWidth="1"/>
  </cols>
  <sheetData>
    <row r="2" spans="1:10" ht="14.25" customHeight="1" x14ac:dyDescent="0.2">
      <c r="A2" s="112"/>
      <c r="B2"/>
      <c r="C2"/>
      <c r="D2"/>
      <c r="E2"/>
      <c r="F2"/>
      <c r="G2"/>
      <c r="H2"/>
      <c r="I2"/>
      <c r="J2"/>
    </row>
    <row r="3" spans="1:10" ht="18.75" customHeight="1" x14ac:dyDescent="0.2">
      <c r="A3" s="113"/>
      <c r="B3" s="113"/>
      <c r="C3" s="113"/>
      <c r="D3" s="113"/>
      <c r="E3" s="113"/>
      <c r="F3" s="113"/>
      <c r="G3" s="113"/>
      <c r="H3" s="113"/>
      <c r="I3" s="113"/>
      <c r="J3"/>
    </row>
    <row r="4" spans="1:10" ht="16.5" customHeight="1" x14ac:dyDescent="0.2">
      <c r="A4" s="113" t="s">
        <v>0</v>
      </c>
      <c r="B4" s="193" t="s">
        <v>388</v>
      </c>
      <c r="C4" s="113"/>
      <c r="D4" s="113"/>
      <c r="E4" s="113"/>
      <c r="F4" s="113"/>
      <c r="G4" s="113"/>
      <c r="H4" s="113"/>
      <c r="I4" s="113"/>
      <c r="J4"/>
    </row>
    <row r="5" spans="1:10" ht="14.25" customHeight="1" x14ac:dyDescent="0.2">
      <c r="A5" s="113"/>
      <c r="B5" s="113"/>
      <c r="C5" s="113"/>
      <c r="D5" s="113"/>
      <c r="E5" s="113"/>
      <c r="F5" s="113"/>
      <c r="G5" s="113"/>
      <c r="H5" s="113"/>
      <c r="I5" s="113"/>
      <c r="J5"/>
    </row>
    <row r="6" spans="1:10" ht="14.25" customHeight="1" x14ac:dyDescent="0.2">
      <c r="A6" s="113"/>
      <c r="B6" s="113"/>
      <c r="C6" s="113"/>
      <c r="D6" s="113"/>
      <c r="E6" s="113"/>
      <c r="F6" s="113"/>
      <c r="G6" s="113"/>
      <c r="H6" s="113"/>
      <c r="I6" s="113"/>
      <c r="J6"/>
    </row>
    <row r="7" spans="1:10" ht="14.25" customHeight="1" x14ac:dyDescent="0.2">
      <c r="A7" s="113"/>
      <c r="B7" s="113"/>
      <c r="C7" s="113"/>
      <c r="D7" s="113"/>
      <c r="E7" s="113"/>
      <c r="F7" s="113"/>
      <c r="G7" s="113"/>
      <c r="H7" s="113"/>
      <c r="I7" s="113"/>
      <c r="J7"/>
    </row>
    <row r="8" spans="1:10" ht="14.25" customHeight="1" x14ac:dyDescent="0.2">
      <c r="A8" s="113"/>
      <c r="B8" s="113"/>
      <c r="C8" s="113"/>
      <c r="D8" s="113"/>
      <c r="E8" s="113"/>
      <c r="F8" s="113"/>
      <c r="G8" s="113"/>
      <c r="H8" s="113"/>
      <c r="I8" s="113"/>
      <c r="J8"/>
    </row>
    <row r="9" spans="1:10" ht="33" customHeight="1" x14ac:dyDescent="0.2">
      <c r="A9" s="138" t="s">
        <v>1</v>
      </c>
      <c r="B9" s="138"/>
      <c r="C9" s="138"/>
      <c r="D9" s="138"/>
      <c r="E9" s="138"/>
      <c r="F9" s="138"/>
      <c r="G9" s="138"/>
      <c r="H9" s="138"/>
      <c r="I9" s="115"/>
      <c r="J9"/>
    </row>
    <row r="10" spans="1:10" ht="14.25" customHeight="1" x14ac:dyDescent="0.2">
      <c r="A10" s="113"/>
      <c r="B10" s="113"/>
      <c r="C10" s="113"/>
      <c r="D10" s="113"/>
      <c r="E10" s="113"/>
      <c r="F10" s="113"/>
      <c r="G10" s="113"/>
      <c r="H10" s="113"/>
      <c r="I10" s="113"/>
      <c r="J10"/>
    </row>
    <row r="11" spans="1:10" ht="14.25" customHeight="1" x14ac:dyDescent="0.2">
      <c r="A11" s="113"/>
      <c r="B11" s="113"/>
      <c r="C11" s="113"/>
      <c r="D11" s="113"/>
      <c r="E11" s="113"/>
      <c r="F11" s="113"/>
      <c r="G11" s="113"/>
      <c r="H11" s="113"/>
      <c r="I11" s="113"/>
      <c r="J11"/>
    </row>
    <row r="12" spans="1:10" ht="14.25" customHeight="1" x14ac:dyDescent="0.2">
      <c r="A12" s="113"/>
      <c r="B12" s="113"/>
      <c r="C12" s="113"/>
      <c r="D12" s="113"/>
      <c r="E12" s="113"/>
      <c r="F12" s="113"/>
      <c r="G12" s="113"/>
      <c r="H12" s="113"/>
      <c r="I12" s="113"/>
      <c r="J12"/>
    </row>
    <row r="13" spans="1:10" ht="14.25" customHeight="1" x14ac:dyDescent="0.2">
      <c r="A13" s="113"/>
      <c r="B13" s="113"/>
      <c r="C13" s="113"/>
      <c r="D13" s="113"/>
      <c r="E13" s="113"/>
      <c r="F13" s="113"/>
      <c r="G13" s="113"/>
      <c r="H13" s="113"/>
      <c r="I13" s="113"/>
      <c r="J13"/>
    </row>
    <row r="14" spans="1:10" ht="14.25" customHeight="1" x14ac:dyDescent="0.2">
      <c r="A14" s="113"/>
      <c r="B14" s="113"/>
      <c r="C14" s="113"/>
      <c r="D14" s="113"/>
      <c r="E14" s="113"/>
      <c r="F14" s="113"/>
      <c r="G14" s="113"/>
      <c r="H14" s="113"/>
      <c r="I14" s="113"/>
      <c r="J14"/>
    </row>
    <row r="15" spans="1:10" ht="14.25" customHeight="1" x14ac:dyDescent="0.2">
      <c r="A15" s="113"/>
      <c r="B15" s="113"/>
      <c r="C15" s="113"/>
      <c r="D15" s="113"/>
      <c r="E15" s="113"/>
      <c r="F15" s="113"/>
      <c r="G15" s="113"/>
      <c r="H15" s="113"/>
      <c r="I15" s="113"/>
      <c r="J15"/>
    </row>
    <row r="16" spans="1:10" ht="14.25" customHeight="1" x14ac:dyDescent="0.2">
      <c r="A16" s="113"/>
      <c r="B16" s="113"/>
      <c r="C16" s="113"/>
      <c r="D16" s="113"/>
      <c r="E16" s="113"/>
      <c r="F16" s="113"/>
      <c r="G16" s="113"/>
      <c r="H16" s="113"/>
      <c r="I16" s="113"/>
      <c r="J16"/>
    </row>
    <row r="17" spans="1:10" ht="14.25" customHeight="1" x14ac:dyDescent="0.2">
      <c r="A17" s="113"/>
      <c r="B17" s="113"/>
      <c r="C17" s="113"/>
      <c r="D17" s="113"/>
      <c r="E17" s="113"/>
      <c r="F17" s="113"/>
      <c r="G17" s="113"/>
      <c r="H17" s="113"/>
      <c r="I17" s="113"/>
      <c r="J17"/>
    </row>
    <row r="18" spans="1:10" ht="14.25" customHeight="1" x14ac:dyDescent="0.2">
      <c r="A18" s="113"/>
      <c r="B18" s="113"/>
      <c r="C18" s="113"/>
      <c r="D18" s="113"/>
      <c r="E18" s="113"/>
      <c r="F18" s="113"/>
      <c r="G18" s="113"/>
      <c r="H18" s="113"/>
      <c r="I18" s="113"/>
      <c r="J18"/>
    </row>
    <row r="19" spans="1:10" ht="14.25" customHeight="1" x14ac:dyDescent="0.2">
      <c r="A19" s="139" t="s">
        <v>386</v>
      </c>
      <c r="B19" s="139"/>
      <c r="C19" s="139"/>
      <c r="D19" s="139"/>
      <c r="E19" s="139"/>
      <c r="F19" s="139"/>
      <c r="G19" s="139"/>
      <c r="H19" s="139"/>
      <c r="I19" s="113"/>
      <c r="J19"/>
    </row>
    <row r="20" spans="1:10" ht="14.25" customHeight="1" x14ac:dyDescent="0.2">
      <c r="A20" s="113"/>
      <c r="B20" s="113"/>
      <c r="C20" s="113"/>
      <c r="D20" s="113"/>
      <c r="E20" s="113"/>
      <c r="F20" s="113"/>
      <c r="G20" s="113"/>
      <c r="H20" s="113"/>
      <c r="I20" s="113"/>
      <c r="J20"/>
    </row>
    <row r="21" spans="1:10" ht="14.25" customHeight="1" x14ac:dyDescent="0.2">
      <c r="A21" s="113"/>
      <c r="B21" s="113"/>
      <c r="C21" s="113"/>
      <c r="D21" s="113"/>
      <c r="E21" s="113"/>
      <c r="F21" s="113"/>
      <c r="G21" s="113"/>
      <c r="H21"/>
      <c r="I21" s="113"/>
      <c r="J21"/>
    </row>
    <row r="22" spans="1:10" ht="14.25" customHeight="1" x14ac:dyDescent="0.2">
      <c r="A22" s="113"/>
      <c r="B22" s="113" t="s">
        <v>384</v>
      </c>
      <c r="C22"/>
      <c r="D22"/>
      <c r="E22" s="113" t="s">
        <v>385</v>
      </c>
      <c r="F22"/>
      <c r="G22" s="113" t="s">
        <v>2</v>
      </c>
      <c r="H22" s="192" t="s">
        <v>387</v>
      </c>
      <c r="I22" s="113"/>
      <c r="J22"/>
    </row>
    <row r="23" spans="1:10" ht="15.75" customHeight="1" x14ac:dyDescent="0.2">
      <c r="A23"/>
      <c r="B23" s="114" t="s">
        <v>3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H9"/>
    <mergeCell ref="A19:H19"/>
  </mergeCells>
  <phoneticPr fontId="27" type="noConversion"/>
  <pageMargins left="0.97916666666666696" right="0.97916666666666696" top="0.97916666666666696" bottom="0.97916666666666696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24"/>
  <sheetViews>
    <sheetView showGridLines="0" showZeros="0" workbookViewId="0">
      <selection activeCell="J15" sqref="J15"/>
    </sheetView>
  </sheetViews>
  <sheetFormatPr defaultColWidth="9" defaultRowHeight="12.75" customHeight="1" x14ac:dyDescent="0.25"/>
  <cols>
    <col min="1" max="1" width="49.28515625" style="2" customWidth="1"/>
    <col min="2" max="8" width="10.5703125" style="2" customWidth="1"/>
    <col min="9" max="9" width="9.140625" style="2"/>
  </cols>
  <sheetData>
    <row r="1" spans="1:8" ht="24.75" customHeight="1" x14ac:dyDescent="0.25">
      <c r="A1" s="23" t="s">
        <v>24</v>
      </c>
    </row>
    <row r="2" spans="1:8" ht="24.75" customHeight="1" x14ac:dyDescent="0.25">
      <c r="A2" s="140" t="s">
        <v>255</v>
      </c>
      <c r="B2" s="140"/>
      <c r="C2" s="140"/>
      <c r="D2" s="140"/>
      <c r="E2" s="140"/>
      <c r="F2" s="140"/>
      <c r="G2" s="140"/>
      <c r="H2" s="140"/>
    </row>
    <row r="3" spans="1:8" ht="24.75" customHeight="1" x14ac:dyDescent="0.25">
      <c r="H3" s="4" t="s">
        <v>26</v>
      </c>
    </row>
    <row r="4" spans="1:8" ht="24.75" customHeight="1" x14ac:dyDescent="0.25">
      <c r="A4" s="147" t="s">
        <v>144</v>
      </c>
      <c r="B4" s="152" t="s">
        <v>256</v>
      </c>
      <c r="C4" s="152" t="s">
        <v>257</v>
      </c>
      <c r="D4" s="152" t="s">
        <v>258</v>
      </c>
      <c r="E4" s="152" t="s">
        <v>259</v>
      </c>
      <c r="F4" s="153"/>
      <c r="G4" s="152" t="s">
        <v>260</v>
      </c>
      <c r="H4" s="155" t="s">
        <v>261</v>
      </c>
    </row>
    <row r="5" spans="1:8" ht="24.75" customHeight="1" x14ac:dyDescent="0.25">
      <c r="A5" s="154"/>
      <c r="B5" s="153"/>
      <c r="C5" s="153"/>
      <c r="D5" s="153"/>
      <c r="E5" s="24" t="s">
        <v>262</v>
      </c>
      <c r="F5" s="24" t="s">
        <v>263</v>
      </c>
      <c r="G5" s="152"/>
      <c r="H5" s="155"/>
    </row>
    <row r="6" spans="1:8" ht="24.75" customHeight="1" x14ac:dyDescent="0.25">
      <c r="A6" s="133" t="s">
        <v>338</v>
      </c>
      <c r="B6" s="26">
        <f>C6+D6+F6</f>
        <v>2.85</v>
      </c>
      <c r="C6" s="27"/>
      <c r="D6" s="26"/>
      <c r="E6" s="27"/>
      <c r="F6" s="26">
        <v>2.85</v>
      </c>
      <c r="G6" s="26">
        <v>1.8</v>
      </c>
      <c r="H6" s="28">
        <v>2.85</v>
      </c>
    </row>
    <row r="7" spans="1:8" ht="24.75" customHeight="1" x14ac:dyDescent="0.25">
      <c r="A7" s="25"/>
      <c r="B7" s="26"/>
      <c r="C7" s="27"/>
      <c r="D7" s="26"/>
      <c r="E7" s="27"/>
      <c r="F7" s="26"/>
      <c r="G7" s="26"/>
      <c r="H7" s="28"/>
    </row>
    <row r="8" spans="1:8" ht="24.75" customHeight="1" x14ac:dyDescent="0.25">
      <c r="A8" s="29"/>
      <c r="B8" s="30"/>
      <c r="C8" s="31"/>
      <c r="D8" s="30"/>
      <c r="E8" s="31"/>
      <c r="F8" s="30"/>
      <c r="G8" s="30"/>
      <c r="H8" s="32"/>
    </row>
    <row r="9" spans="1:8" ht="24.75" customHeight="1" x14ac:dyDescent="0.25">
      <c r="A9" s="29"/>
      <c r="B9" s="30"/>
      <c r="C9" s="31"/>
      <c r="D9" s="30"/>
      <c r="E9" s="31"/>
      <c r="F9" s="30"/>
      <c r="G9" s="30"/>
      <c r="H9" s="32"/>
    </row>
    <row r="10" spans="1:8" ht="24.75" customHeight="1" x14ac:dyDescent="0.25">
      <c r="A10" s="29"/>
      <c r="B10" s="30"/>
      <c r="C10" s="31"/>
      <c r="D10" s="30"/>
      <c r="E10" s="31"/>
      <c r="F10" s="30"/>
      <c r="G10" s="30"/>
      <c r="H10" s="32"/>
    </row>
    <row r="11" spans="1:8" ht="24.75" customHeight="1" x14ac:dyDescent="0.25">
      <c r="A11" s="29"/>
      <c r="B11" s="30"/>
      <c r="C11" s="31"/>
      <c r="D11" s="30"/>
      <c r="E11" s="31"/>
      <c r="F11" s="30"/>
      <c r="G11" s="30"/>
      <c r="H11" s="32"/>
    </row>
    <row r="12" spans="1:8" ht="24.75" customHeight="1" x14ac:dyDescent="0.25">
      <c r="A12" s="29"/>
      <c r="B12" s="30"/>
      <c r="C12" s="31"/>
      <c r="D12" s="30"/>
      <c r="E12" s="31"/>
      <c r="F12" s="30"/>
      <c r="G12" s="30"/>
      <c r="H12" s="32"/>
    </row>
    <row r="13" spans="1:8" ht="24.75" customHeight="1" x14ac:dyDescent="0.25">
      <c r="A13" s="29"/>
      <c r="B13" s="30"/>
      <c r="C13" s="31"/>
      <c r="D13" s="30"/>
      <c r="E13" s="31"/>
      <c r="F13" s="30"/>
      <c r="G13" s="30"/>
      <c r="H13" s="32"/>
    </row>
    <row r="14" spans="1:8" ht="24.75" customHeight="1" x14ac:dyDescent="0.25">
      <c r="A14" s="29"/>
      <c r="B14" s="30"/>
      <c r="C14" s="31"/>
      <c r="D14" s="30"/>
      <c r="E14" s="31"/>
      <c r="F14" s="30"/>
      <c r="G14" s="30"/>
      <c r="H14" s="32"/>
    </row>
    <row r="15" spans="1:8" ht="24.75" customHeight="1" x14ac:dyDescent="0.25">
      <c r="A15" s="29"/>
      <c r="B15" s="30"/>
      <c r="C15" s="31"/>
      <c r="D15" s="30"/>
      <c r="E15" s="31"/>
      <c r="F15" s="30"/>
      <c r="G15" s="30"/>
      <c r="H15" s="32"/>
    </row>
    <row r="16" spans="1:8" ht="24.75" customHeight="1" x14ac:dyDescent="0.25">
      <c r="A16" s="29"/>
      <c r="B16" s="30"/>
      <c r="C16" s="31"/>
      <c r="D16" s="30"/>
      <c r="E16" s="31"/>
      <c r="F16" s="30"/>
      <c r="G16" s="30"/>
      <c r="H16" s="32"/>
    </row>
    <row r="17" spans="1:8" ht="24.75" customHeight="1" x14ac:dyDescent="0.25">
      <c r="A17" s="29"/>
      <c r="B17" s="30"/>
      <c r="C17" s="31"/>
      <c r="D17" s="30"/>
      <c r="E17" s="31"/>
      <c r="F17" s="30"/>
      <c r="G17" s="30"/>
      <c r="H17" s="32"/>
    </row>
    <row r="18" spans="1:8" ht="24.75" customHeight="1" x14ac:dyDescent="0.25">
      <c r="A18" s="29"/>
      <c r="B18" s="30"/>
      <c r="C18" s="31"/>
      <c r="D18" s="30"/>
      <c r="E18" s="31"/>
      <c r="F18" s="30"/>
      <c r="G18" s="30"/>
      <c r="H18" s="32"/>
    </row>
    <row r="19" spans="1:8" ht="24.75" customHeight="1" x14ac:dyDescent="0.25">
      <c r="A19" s="29"/>
      <c r="B19" s="30"/>
      <c r="C19" s="31"/>
      <c r="D19" s="30"/>
      <c r="E19" s="31"/>
      <c r="F19" s="30"/>
      <c r="G19" s="30"/>
      <c r="H19" s="32"/>
    </row>
    <row r="20" spans="1:8" ht="24.75" customHeight="1" x14ac:dyDescent="0.25">
      <c r="A20" s="29"/>
      <c r="B20" s="30"/>
      <c r="C20" s="31"/>
      <c r="D20" s="30"/>
      <c r="E20" s="31"/>
      <c r="F20" s="30"/>
      <c r="G20" s="30"/>
      <c r="H20" s="32"/>
    </row>
    <row r="21" spans="1:8" ht="24.75" customHeight="1" x14ac:dyDescent="0.25">
      <c r="A21" s="29"/>
      <c r="B21" s="30"/>
      <c r="C21" s="31"/>
      <c r="D21" s="30"/>
      <c r="E21" s="31"/>
      <c r="F21" s="30"/>
      <c r="G21" s="30"/>
      <c r="H21" s="32"/>
    </row>
    <row r="22" spans="1:8" ht="24.75" customHeight="1" x14ac:dyDescent="0.25">
      <c r="A22" s="29"/>
      <c r="B22" s="30"/>
      <c r="C22" s="31"/>
      <c r="D22" s="30"/>
      <c r="E22" s="31"/>
      <c r="F22" s="30"/>
      <c r="G22" s="30"/>
      <c r="H22" s="32"/>
    </row>
    <row r="23" spans="1:8" ht="24.75" customHeight="1" x14ac:dyDescent="0.25">
      <c r="A23" s="29"/>
      <c r="B23" s="30"/>
      <c r="C23" s="31"/>
      <c r="D23" s="30"/>
      <c r="E23" s="31"/>
      <c r="F23" s="30"/>
      <c r="G23" s="30"/>
      <c r="H23" s="32"/>
    </row>
    <row r="24" spans="1:8" ht="24.75" customHeight="1" x14ac:dyDescent="0.25">
      <c r="A24" s="29"/>
      <c r="B24" s="30"/>
      <c r="C24" s="31"/>
      <c r="D24" s="30"/>
      <c r="E24" s="31"/>
      <c r="F24" s="30"/>
      <c r="G24" s="30"/>
      <c r="H24" s="32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phoneticPr fontId="27" type="noConversion"/>
  <hyperlinks>
    <hyperlink ref="A1" location="目录!A1" display="返回" xr:uid="{00000000-0004-0000-0900-000000000000}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71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20"/>
  <sheetViews>
    <sheetView showGridLines="0" showZeros="0" workbookViewId="0">
      <selection activeCell="H17" sqref="H17"/>
    </sheetView>
  </sheetViews>
  <sheetFormatPr defaultColWidth="9" defaultRowHeight="12.75" customHeight="1" x14ac:dyDescent="0.25"/>
  <cols>
    <col min="1" max="1" width="8.7109375" style="2" customWidth="1"/>
    <col min="2" max="2" width="38.140625" style="2" customWidth="1"/>
    <col min="3" max="5" width="17.85546875" style="2" customWidth="1"/>
    <col min="6" max="6" width="6.85546875" style="2" customWidth="1"/>
  </cols>
  <sheetData>
    <row r="1" spans="1:5" ht="24.75" customHeight="1" x14ac:dyDescent="0.25">
      <c r="A1" s="10" t="s">
        <v>24</v>
      </c>
      <c r="B1" s="11"/>
    </row>
    <row r="2" spans="1:5" ht="24.75" customHeight="1" x14ac:dyDescent="0.25">
      <c r="A2" s="140" t="s">
        <v>264</v>
      </c>
      <c r="B2" s="140"/>
      <c r="C2" s="140"/>
      <c r="D2" s="140"/>
      <c r="E2" s="140"/>
    </row>
    <row r="3" spans="1:5" ht="24.75" customHeight="1" x14ac:dyDescent="0.25">
      <c r="E3" s="4" t="s">
        <v>26</v>
      </c>
    </row>
    <row r="4" spans="1:5" ht="24.75" customHeight="1" x14ac:dyDescent="0.25">
      <c r="A4" s="12" t="s">
        <v>265</v>
      </c>
      <c r="B4" s="13" t="s">
        <v>29</v>
      </c>
      <c r="C4" s="13" t="s">
        <v>104</v>
      </c>
      <c r="D4" s="13" t="s">
        <v>100</v>
      </c>
      <c r="E4" s="14" t="s">
        <v>101</v>
      </c>
    </row>
    <row r="5" spans="1:5" ht="24.75" customHeight="1" x14ac:dyDescent="0.25">
      <c r="A5" s="12" t="s">
        <v>103</v>
      </c>
      <c r="B5" s="13" t="s">
        <v>103</v>
      </c>
      <c r="C5" s="13">
        <v>1</v>
      </c>
      <c r="D5" s="13">
        <v>2</v>
      </c>
      <c r="E5" s="14">
        <v>3</v>
      </c>
    </row>
    <row r="6" spans="1:5" ht="25.5" customHeight="1" x14ac:dyDescent="0.25">
      <c r="A6" s="15">
        <f>ROW()-6</f>
        <v>0</v>
      </c>
      <c r="B6" s="16" t="s">
        <v>104</v>
      </c>
      <c r="C6" s="17">
        <f>D6+E6</f>
        <v>113.11999999999999</v>
      </c>
      <c r="D6" s="17">
        <f>SUM(D7:D20)</f>
        <v>113.11999999999999</v>
      </c>
      <c r="E6" s="18"/>
    </row>
    <row r="7" spans="1:5" ht="25.5" customHeight="1" x14ac:dyDescent="0.25">
      <c r="A7" s="19">
        <f t="shared" ref="A7:A20" si="0">ROW()-6</f>
        <v>1</v>
      </c>
      <c r="B7" s="20" t="s">
        <v>266</v>
      </c>
      <c r="C7" s="17">
        <f t="shared" ref="C7:C20" si="1">D7+E7</f>
        <v>30</v>
      </c>
      <c r="D7" s="21">
        <v>30</v>
      </c>
      <c r="E7" s="22"/>
    </row>
    <row r="8" spans="1:5" ht="25.5" customHeight="1" x14ac:dyDescent="0.25">
      <c r="A8" s="19">
        <f t="shared" si="0"/>
        <v>2</v>
      </c>
      <c r="B8" s="20" t="s">
        <v>267</v>
      </c>
      <c r="C8" s="17">
        <f t="shared" si="1"/>
        <v>7.31</v>
      </c>
      <c r="D8" s="21">
        <v>7.31</v>
      </c>
      <c r="E8" s="22"/>
    </row>
    <row r="9" spans="1:5" ht="25.5" customHeight="1" x14ac:dyDescent="0.25">
      <c r="A9" s="19">
        <f t="shared" si="0"/>
        <v>3</v>
      </c>
      <c r="B9" s="20" t="s">
        <v>268</v>
      </c>
      <c r="C9" s="17">
        <f t="shared" si="1"/>
        <v>1.5</v>
      </c>
      <c r="D9" s="21">
        <v>1.5</v>
      </c>
      <c r="E9" s="22"/>
    </row>
    <row r="10" spans="1:5" ht="25.5" customHeight="1" x14ac:dyDescent="0.25">
      <c r="A10" s="19">
        <f t="shared" si="0"/>
        <v>4</v>
      </c>
      <c r="B10" s="20" t="s">
        <v>269</v>
      </c>
      <c r="C10" s="17">
        <f t="shared" si="1"/>
        <v>10</v>
      </c>
      <c r="D10" s="21">
        <v>10</v>
      </c>
      <c r="E10" s="22"/>
    </row>
    <row r="11" spans="1:5" ht="25.5" customHeight="1" x14ac:dyDescent="0.25">
      <c r="A11" s="19">
        <f t="shared" si="0"/>
        <v>5</v>
      </c>
      <c r="B11" s="20" t="s">
        <v>270</v>
      </c>
      <c r="C11" s="17">
        <f t="shared" si="1"/>
        <v>6</v>
      </c>
      <c r="D11" s="21">
        <v>6</v>
      </c>
      <c r="E11" s="22"/>
    </row>
    <row r="12" spans="1:5" ht="25.5" customHeight="1" x14ac:dyDescent="0.25">
      <c r="A12" s="19">
        <f t="shared" si="0"/>
        <v>6</v>
      </c>
      <c r="B12" s="20" t="s">
        <v>271</v>
      </c>
      <c r="C12" s="17">
        <f t="shared" si="1"/>
        <v>18</v>
      </c>
      <c r="D12" s="21">
        <v>18</v>
      </c>
      <c r="E12" s="22"/>
    </row>
    <row r="13" spans="1:5" ht="25.5" customHeight="1" x14ac:dyDescent="0.25">
      <c r="A13" s="19">
        <f t="shared" si="0"/>
        <v>7</v>
      </c>
      <c r="B13" s="20" t="s">
        <v>272</v>
      </c>
      <c r="C13" s="17">
        <f t="shared" si="1"/>
        <v>0</v>
      </c>
      <c r="D13" s="21">
        <v>0</v>
      </c>
      <c r="E13" s="22"/>
    </row>
    <row r="14" spans="1:5" ht="25.5" customHeight="1" x14ac:dyDescent="0.25">
      <c r="A14" s="19">
        <f t="shared" si="0"/>
        <v>8</v>
      </c>
      <c r="B14" s="20" t="s">
        <v>273</v>
      </c>
      <c r="C14" s="17">
        <f t="shared" si="1"/>
        <v>3</v>
      </c>
      <c r="D14" s="21">
        <v>3</v>
      </c>
      <c r="E14" s="22"/>
    </row>
    <row r="15" spans="1:5" ht="25.5" customHeight="1" x14ac:dyDescent="0.25">
      <c r="A15" s="19">
        <f t="shared" si="0"/>
        <v>9</v>
      </c>
      <c r="B15" s="20" t="s">
        <v>274</v>
      </c>
      <c r="C15" s="17">
        <f t="shared" si="1"/>
        <v>5</v>
      </c>
      <c r="D15" s="21">
        <v>5</v>
      </c>
      <c r="E15" s="22"/>
    </row>
    <row r="16" spans="1:5" ht="25.5" customHeight="1" x14ac:dyDescent="0.25">
      <c r="A16" s="19">
        <f t="shared" si="0"/>
        <v>10</v>
      </c>
      <c r="B16" s="20" t="s">
        <v>260</v>
      </c>
      <c r="C16" s="17">
        <f t="shared" si="1"/>
        <v>1.8</v>
      </c>
      <c r="D16" s="21">
        <v>1.8</v>
      </c>
      <c r="E16" s="22"/>
    </row>
    <row r="17" spans="1:5" ht="25.5" customHeight="1" x14ac:dyDescent="0.25">
      <c r="A17" s="19">
        <f t="shared" si="0"/>
        <v>11</v>
      </c>
      <c r="B17" s="20" t="s">
        <v>275</v>
      </c>
      <c r="C17" s="17">
        <f t="shared" si="1"/>
        <v>12.16</v>
      </c>
      <c r="D17" s="21">
        <v>12.16</v>
      </c>
      <c r="E17" s="22"/>
    </row>
    <row r="18" spans="1:5" ht="25.5" customHeight="1" x14ac:dyDescent="0.25">
      <c r="A18" s="19">
        <f t="shared" si="0"/>
        <v>12</v>
      </c>
      <c r="B18" s="20" t="s">
        <v>276</v>
      </c>
      <c r="C18" s="17">
        <f t="shared" si="1"/>
        <v>2.85</v>
      </c>
      <c r="D18" s="21">
        <v>2.85</v>
      </c>
      <c r="E18" s="22"/>
    </row>
    <row r="19" spans="1:5" ht="25.5" customHeight="1" x14ac:dyDescent="0.25">
      <c r="A19" s="19">
        <f t="shared" si="0"/>
        <v>13</v>
      </c>
      <c r="B19" s="20" t="s">
        <v>277</v>
      </c>
      <c r="C19" s="17">
        <f t="shared" si="1"/>
        <v>10.5</v>
      </c>
      <c r="D19" s="21">
        <v>10.5</v>
      </c>
      <c r="E19" s="22"/>
    </row>
    <row r="20" spans="1:5" ht="25.5" customHeight="1" x14ac:dyDescent="0.25">
      <c r="A20" s="19">
        <f t="shared" si="0"/>
        <v>14</v>
      </c>
      <c r="B20" s="20" t="s">
        <v>278</v>
      </c>
      <c r="C20" s="17">
        <f t="shared" si="1"/>
        <v>5</v>
      </c>
      <c r="D20" s="21">
        <v>5</v>
      </c>
      <c r="E20" s="22"/>
    </row>
  </sheetData>
  <sheetProtection formatCells="0" formatColumns="0" formatRows="0"/>
  <mergeCells count="1">
    <mergeCell ref="A2:E2"/>
  </mergeCells>
  <phoneticPr fontId="27" type="noConversion"/>
  <hyperlinks>
    <hyperlink ref="A1" location="目录!A1" display="返回" xr:uid="{00000000-0004-0000-0A00-000000000000}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83" orientation="landscape" horizontalDpi="300" verticalDpi="300" r:id="rId1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8"/>
  <sheetViews>
    <sheetView showGridLines="0" showZeros="0" workbookViewId="0"/>
  </sheetViews>
  <sheetFormatPr defaultColWidth="9" defaultRowHeight="12.75" customHeight="1" x14ac:dyDescent="0.25"/>
  <cols>
    <col min="1" max="1" width="60.7109375" style="2" customWidth="1"/>
    <col min="2" max="2" width="22.140625" style="2" customWidth="1"/>
    <col min="3" max="3" width="2.85546875" style="2" customWidth="1"/>
    <col min="4" max="15" width="9.140625" style="2"/>
  </cols>
  <sheetData>
    <row r="1" spans="1:15" ht="15" customHeight="1" x14ac:dyDescent="0.2">
      <c r="A1" s="3" t="s">
        <v>24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ht="32.25" customHeight="1" x14ac:dyDescent="0.2">
      <c r="A2" s="140" t="s">
        <v>279</v>
      </c>
      <c r="B2" s="140"/>
      <c r="C2"/>
      <c r="D2"/>
      <c r="E2"/>
      <c r="F2"/>
      <c r="G2"/>
      <c r="H2"/>
      <c r="I2"/>
      <c r="J2"/>
      <c r="K2"/>
      <c r="L2"/>
      <c r="M2"/>
      <c r="N2"/>
      <c r="O2"/>
    </row>
    <row r="3" spans="1:15" ht="15" customHeight="1" x14ac:dyDescent="0.2">
      <c r="A3"/>
      <c r="B3" s="4" t="s">
        <v>26</v>
      </c>
      <c r="C3"/>
      <c r="D3"/>
      <c r="E3"/>
      <c r="F3"/>
      <c r="G3"/>
      <c r="H3"/>
      <c r="I3"/>
      <c r="J3"/>
      <c r="K3"/>
      <c r="L3"/>
      <c r="M3"/>
      <c r="N3"/>
      <c r="O3"/>
    </row>
    <row r="4" spans="1:15" ht="15" customHeight="1" x14ac:dyDescent="0.2">
      <c r="A4" s="156" t="s">
        <v>280</v>
      </c>
      <c r="B4" s="158" t="s">
        <v>30</v>
      </c>
      <c r="C4"/>
      <c r="D4"/>
      <c r="E4"/>
      <c r="F4"/>
      <c r="G4"/>
      <c r="H4"/>
      <c r="I4"/>
      <c r="J4"/>
      <c r="K4"/>
      <c r="L4"/>
      <c r="M4"/>
      <c r="N4"/>
      <c r="O4"/>
    </row>
    <row r="5" spans="1:15" ht="15" customHeight="1" x14ac:dyDescent="0.2">
      <c r="A5" s="157"/>
      <c r="B5" s="159"/>
      <c r="C5"/>
      <c r="D5"/>
      <c r="E5"/>
      <c r="F5"/>
      <c r="G5"/>
      <c r="H5"/>
      <c r="I5"/>
      <c r="J5"/>
      <c r="K5"/>
      <c r="L5"/>
      <c r="M5"/>
      <c r="N5"/>
      <c r="O5"/>
    </row>
    <row r="6" spans="1:15" ht="26.25" customHeight="1" x14ac:dyDescent="0.25">
      <c r="A6" s="5"/>
      <c r="B6" s="6"/>
      <c r="D6"/>
      <c r="E6"/>
      <c r="F6"/>
      <c r="G6"/>
      <c r="H6"/>
      <c r="I6"/>
      <c r="J6"/>
      <c r="K6"/>
      <c r="L6"/>
      <c r="M6"/>
      <c r="N6" s="9"/>
      <c r="O6"/>
    </row>
    <row r="7" spans="1:15" ht="32.25" customHeight="1" x14ac:dyDescent="0.2">
      <c r="A7" s="7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spans="1:15" ht="18.75" customHeight="1" x14ac:dyDescent="0.2">
      <c r="A8" s="8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phoneticPr fontId="27" type="noConversion"/>
  <hyperlinks>
    <hyperlink ref="A1" location="目录!A1" display="返回" xr:uid="{00000000-0004-0000-0B00-000000000000}"/>
  </hyperlinks>
  <printOptions horizontalCentered="1"/>
  <pageMargins left="0.59027777777777801" right="0.59027777777777801" top="0.59027777777777801" bottom="0.59027777777777801" header="0.51180555555555596" footer="0.51180555555555596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F0C15-8A3D-42AC-A95F-330C03C7F137}">
  <dimension ref="A1:E38"/>
  <sheetViews>
    <sheetView workbookViewId="0">
      <selection activeCell="K24" sqref="K24"/>
    </sheetView>
  </sheetViews>
  <sheetFormatPr defaultColWidth="8.7109375" defaultRowHeight="13.5" x14ac:dyDescent="0.2"/>
  <cols>
    <col min="1" max="1" width="8.42578125" style="1" customWidth="1"/>
    <col min="2" max="2" width="19" style="1" customWidth="1"/>
    <col min="3" max="3" width="22" style="1" customWidth="1"/>
    <col min="4" max="4" width="16" style="1" customWidth="1"/>
    <col min="5" max="5" width="20.5703125" style="1" customWidth="1"/>
    <col min="6" max="256" width="8.7109375" style="1"/>
    <col min="257" max="257" width="8.42578125" style="1" customWidth="1"/>
    <col min="258" max="258" width="19" style="1" customWidth="1"/>
    <col min="259" max="259" width="22" style="1" customWidth="1"/>
    <col min="260" max="260" width="16" style="1" customWidth="1"/>
    <col min="261" max="261" width="20.5703125" style="1" customWidth="1"/>
    <col min="262" max="512" width="8.7109375" style="1"/>
    <col min="513" max="513" width="8.42578125" style="1" customWidth="1"/>
    <col min="514" max="514" width="19" style="1" customWidth="1"/>
    <col min="515" max="515" width="22" style="1" customWidth="1"/>
    <col min="516" max="516" width="16" style="1" customWidth="1"/>
    <col min="517" max="517" width="20.5703125" style="1" customWidth="1"/>
    <col min="518" max="768" width="8.7109375" style="1"/>
    <col min="769" max="769" width="8.42578125" style="1" customWidth="1"/>
    <col min="770" max="770" width="19" style="1" customWidth="1"/>
    <col min="771" max="771" width="22" style="1" customWidth="1"/>
    <col min="772" max="772" width="16" style="1" customWidth="1"/>
    <col min="773" max="773" width="20.5703125" style="1" customWidth="1"/>
    <col min="774" max="1024" width="8.7109375" style="1"/>
    <col min="1025" max="1025" width="8.42578125" style="1" customWidth="1"/>
    <col min="1026" max="1026" width="19" style="1" customWidth="1"/>
    <col min="1027" max="1027" width="22" style="1" customWidth="1"/>
    <col min="1028" max="1028" width="16" style="1" customWidth="1"/>
    <col min="1029" max="1029" width="20.5703125" style="1" customWidth="1"/>
    <col min="1030" max="1280" width="8.7109375" style="1"/>
    <col min="1281" max="1281" width="8.42578125" style="1" customWidth="1"/>
    <col min="1282" max="1282" width="19" style="1" customWidth="1"/>
    <col min="1283" max="1283" width="22" style="1" customWidth="1"/>
    <col min="1284" max="1284" width="16" style="1" customWidth="1"/>
    <col min="1285" max="1285" width="20.5703125" style="1" customWidth="1"/>
    <col min="1286" max="1536" width="8.7109375" style="1"/>
    <col min="1537" max="1537" width="8.42578125" style="1" customWidth="1"/>
    <col min="1538" max="1538" width="19" style="1" customWidth="1"/>
    <col min="1539" max="1539" width="22" style="1" customWidth="1"/>
    <col min="1540" max="1540" width="16" style="1" customWidth="1"/>
    <col min="1541" max="1541" width="20.5703125" style="1" customWidth="1"/>
    <col min="1542" max="1792" width="8.7109375" style="1"/>
    <col min="1793" max="1793" width="8.42578125" style="1" customWidth="1"/>
    <col min="1794" max="1794" width="19" style="1" customWidth="1"/>
    <col min="1795" max="1795" width="22" style="1" customWidth="1"/>
    <col min="1796" max="1796" width="16" style="1" customWidth="1"/>
    <col min="1797" max="1797" width="20.5703125" style="1" customWidth="1"/>
    <col min="1798" max="2048" width="8.7109375" style="1"/>
    <col min="2049" max="2049" width="8.42578125" style="1" customWidth="1"/>
    <col min="2050" max="2050" width="19" style="1" customWidth="1"/>
    <col min="2051" max="2051" width="22" style="1" customWidth="1"/>
    <col min="2052" max="2052" width="16" style="1" customWidth="1"/>
    <col min="2053" max="2053" width="20.5703125" style="1" customWidth="1"/>
    <col min="2054" max="2304" width="8.7109375" style="1"/>
    <col min="2305" max="2305" width="8.42578125" style="1" customWidth="1"/>
    <col min="2306" max="2306" width="19" style="1" customWidth="1"/>
    <col min="2307" max="2307" width="22" style="1" customWidth="1"/>
    <col min="2308" max="2308" width="16" style="1" customWidth="1"/>
    <col min="2309" max="2309" width="20.5703125" style="1" customWidth="1"/>
    <col min="2310" max="2560" width="8.7109375" style="1"/>
    <col min="2561" max="2561" width="8.42578125" style="1" customWidth="1"/>
    <col min="2562" max="2562" width="19" style="1" customWidth="1"/>
    <col min="2563" max="2563" width="22" style="1" customWidth="1"/>
    <col min="2564" max="2564" width="16" style="1" customWidth="1"/>
    <col min="2565" max="2565" width="20.5703125" style="1" customWidth="1"/>
    <col min="2566" max="2816" width="8.7109375" style="1"/>
    <col min="2817" max="2817" width="8.42578125" style="1" customWidth="1"/>
    <col min="2818" max="2818" width="19" style="1" customWidth="1"/>
    <col min="2819" max="2819" width="22" style="1" customWidth="1"/>
    <col min="2820" max="2820" width="16" style="1" customWidth="1"/>
    <col min="2821" max="2821" width="20.5703125" style="1" customWidth="1"/>
    <col min="2822" max="3072" width="8.7109375" style="1"/>
    <col min="3073" max="3073" width="8.42578125" style="1" customWidth="1"/>
    <col min="3074" max="3074" width="19" style="1" customWidth="1"/>
    <col min="3075" max="3075" width="22" style="1" customWidth="1"/>
    <col min="3076" max="3076" width="16" style="1" customWidth="1"/>
    <col min="3077" max="3077" width="20.5703125" style="1" customWidth="1"/>
    <col min="3078" max="3328" width="8.7109375" style="1"/>
    <col min="3329" max="3329" width="8.42578125" style="1" customWidth="1"/>
    <col min="3330" max="3330" width="19" style="1" customWidth="1"/>
    <col min="3331" max="3331" width="22" style="1" customWidth="1"/>
    <col min="3332" max="3332" width="16" style="1" customWidth="1"/>
    <col min="3333" max="3333" width="20.5703125" style="1" customWidth="1"/>
    <col min="3334" max="3584" width="8.7109375" style="1"/>
    <col min="3585" max="3585" width="8.42578125" style="1" customWidth="1"/>
    <col min="3586" max="3586" width="19" style="1" customWidth="1"/>
    <col min="3587" max="3587" width="22" style="1" customWidth="1"/>
    <col min="3588" max="3588" width="16" style="1" customWidth="1"/>
    <col min="3589" max="3589" width="20.5703125" style="1" customWidth="1"/>
    <col min="3590" max="3840" width="8.7109375" style="1"/>
    <col min="3841" max="3841" width="8.42578125" style="1" customWidth="1"/>
    <col min="3842" max="3842" width="19" style="1" customWidth="1"/>
    <col min="3843" max="3843" width="22" style="1" customWidth="1"/>
    <col min="3844" max="3844" width="16" style="1" customWidth="1"/>
    <col min="3845" max="3845" width="20.5703125" style="1" customWidth="1"/>
    <col min="3846" max="4096" width="8.7109375" style="1"/>
    <col min="4097" max="4097" width="8.42578125" style="1" customWidth="1"/>
    <col min="4098" max="4098" width="19" style="1" customWidth="1"/>
    <col min="4099" max="4099" width="22" style="1" customWidth="1"/>
    <col min="4100" max="4100" width="16" style="1" customWidth="1"/>
    <col min="4101" max="4101" width="20.5703125" style="1" customWidth="1"/>
    <col min="4102" max="4352" width="8.7109375" style="1"/>
    <col min="4353" max="4353" width="8.42578125" style="1" customWidth="1"/>
    <col min="4354" max="4354" width="19" style="1" customWidth="1"/>
    <col min="4355" max="4355" width="22" style="1" customWidth="1"/>
    <col min="4356" max="4356" width="16" style="1" customWidth="1"/>
    <col min="4357" max="4357" width="20.5703125" style="1" customWidth="1"/>
    <col min="4358" max="4608" width="8.7109375" style="1"/>
    <col min="4609" max="4609" width="8.42578125" style="1" customWidth="1"/>
    <col min="4610" max="4610" width="19" style="1" customWidth="1"/>
    <col min="4611" max="4611" width="22" style="1" customWidth="1"/>
    <col min="4612" max="4612" width="16" style="1" customWidth="1"/>
    <col min="4613" max="4613" width="20.5703125" style="1" customWidth="1"/>
    <col min="4614" max="4864" width="8.7109375" style="1"/>
    <col min="4865" max="4865" width="8.42578125" style="1" customWidth="1"/>
    <col min="4866" max="4866" width="19" style="1" customWidth="1"/>
    <col min="4867" max="4867" width="22" style="1" customWidth="1"/>
    <col min="4868" max="4868" width="16" style="1" customWidth="1"/>
    <col min="4869" max="4869" width="20.5703125" style="1" customWidth="1"/>
    <col min="4870" max="5120" width="8.7109375" style="1"/>
    <col min="5121" max="5121" width="8.42578125" style="1" customWidth="1"/>
    <col min="5122" max="5122" width="19" style="1" customWidth="1"/>
    <col min="5123" max="5123" width="22" style="1" customWidth="1"/>
    <col min="5124" max="5124" width="16" style="1" customWidth="1"/>
    <col min="5125" max="5125" width="20.5703125" style="1" customWidth="1"/>
    <col min="5126" max="5376" width="8.7109375" style="1"/>
    <col min="5377" max="5377" width="8.42578125" style="1" customWidth="1"/>
    <col min="5378" max="5378" width="19" style="1" customWidth="1"/>
    <col min="5379" max="5379" width="22" style="1" customWidth="1"/>
    <col min="5380" max="5380" width="16" style="1" customWidth="1"/>
    <col min="5381" max="5381" width="20.5703125" style="1" customWidth="1"/>
    <col min="5382" max="5632" width="8.7109375" style="1"/>
    <col min="5633" max="5633" width="8.42578125" style="1" customWidth="1"/>
    <col min="5634" max="5634" width="19" style="1" customWidth="1"/>
    <col min="5635" max="5635" width="22" style="1" customWidth="1"/>
    <col min="5636" max="5636" width="16" style="1" customWidth="1"/>
    <col min="5637" max="5637" width="20.5703125" style="1" customWidth="1"/>
    <col min="5638" max="5888" width="8.7109375" style="1"/>
    <col min="5889" max="5889" width="8.42578125" style="1" customWidth="1"/>
    <col min="5890" max="5890" width="19" style="1" customWidth="1"/>
    <col min="5891" max="5891" width="22" style="1" customWidth="1"/>
    <col min="5892" max="5892" width="16" style="1" customWidth="1"/>
    <col min="5893" max="5893" width="20.5703125" style="1" customWidth="1"/>
    <col min="5894" max="6144" width="8.7109375" style="1"/>
    <col min="6145" max="6145" width="8.42578125" style="1" customWidth="1"/>
    <col min="6146" max="6146" width="19" style="1" customWidth="1"/>
    <col min="6147" max="6147" width="22" style="1" customWidth="1"/>
    <col min="6148" max="6148" width="16" style="1" customWidth="1"/>
    <col min="6149" max="6149" width="20.5703125" style="1" customWidth="1"/>
    <col min="6150" max="6400" width="8.7109375" style="1"/>
    <col min="6401" max="6401" width="8.42578125" style="1" customWidth="1"/>
    <col min="6402" max="6402" width="19" style="1" customWidth="1"/>
    <col min="6403" max="6403" width="22" style="1" customWidth="1"/>
    <col min="6404" max="6404" width="16" style="1" customWidth="1"/>
    <col min="6405" max="6405" width="20.5703125" style="1" customWidth="1"/>
    <col min="6406" max="6656" width="8.7109375" style="1"/>
    <col min="6657" max="6657" width="8.42578125" style="1" customWidth="1"/>
    <col min="6658" max="6658" width="19" style="1" customWidth="1"/>
    <col min="6659" max="6659" width="22" style="1" customWidth="1"/>
    <col min="6660" max="6660" width="16" style="1" customWidth="1"/>
    <col min="6661" max="6661" width="20.5703125" style="1" customWidth="1"/>
    <col min="6662" max="6912" width="8.7109375" style="1"/>
    <col min="6913" max="6913" width="8.42578125" style="1" customWidth="1"/>
    <col min="6914" max="6914" width="19" style="1" customWidth="1"/>
    <col min="6915" max="6915" width="22" style="1" customWidth="1"/>
    <col min="6916" max="6916" width="16" style="1" customWidth="1"/>
    <col min="6917" max="6917" width="20.5703125" style="1" customWidth="1"/>
    <col min="6918" max="7168" width="8.7109375" style="1"/>
    <col min="7169" max="7169" width="8.42578125" style="1" customWidth="1"/>
    <col min="7170" max="7170" width="19" style="1" customWidth="1"/>
    <col min="7171" max="7171" width="22" style="1" customWidth="1"/>
    <col min="7172" max="7172" width="16" style="1" customWidth="1"/>
    <col min="7173" max="7173" width="20.5703125" style="1" customWidth="1"/>
    <col min="7174" max="7424" width="8.7109375" style="1"/>
    <col min="7425" max="7425" width="8.42578125" style="1" customWidth="1"/>
    <col min="7426" max="7426" width="19" style="1" customWidth="1"/>
    <col min="7427" max="7427" width="22" style="1" customWidth="1"/>
    <col min="7428" max="7428" width="16" style="1" customWidth="1"/>
    <col min="7429" max="7429" width="20.5703125" style="1" customWidth="1"/>
    <col min="7430" max="7680" width="8.7109375" style="1"/>
    <col min="7681" max="7681" width="8.42578125" style="1" customWidth="1"/>
    <col min="7682" max="7682" width="19" style="1" customWidth="1"/>
    <col min="7683" max="7683" width="22" style="1" customWidth="1"/>
    <col min="7684" max="7684" width="16" style="1" customWidth="1"/>
    <col min="7685" max="7685" width="20.5703125" style="1" customWidth="1"/>
    <col min="7686" max="7936" width="8.7109375" style="1"/>
    <col min="7937" max="7937" width="8.42578125" style="1" customWidth="1"/>
    <col min="7938" max="7938" width="19" style="1" customWidth="1"/>
    <col min="7939" max="7939" width="22" style="1" customWidth="1"/>
    <col min="7940" max="7940" width="16" style="1" customWidth="1"/>
    <col min="7941" max="7941" width="20.5703125" style="1" customWidth="1"/>
    <col min="7942" max="8192" width="8.7109375" style="1"/>
    <col min="8193" max="8193" width="8.42578125" style="1" customWidth="1"/>
    <col min="8194" max="8194" width="19" style="1" customWidth="1"/>
    <col min="8195" max="8195" width="22" style="1" customWidth="1"/>
    <col min="8196" max="8196" width="16" style="1" customWidth="1"/>
    <col min="8197" max="8197" width="20.5703125" style="1" customWidth="1"/>
    <col min="8198" max="8448" width="8.7109375" style="1"/>
    <col min="8449" max="8449" width="8.42578125" style="1" customWidth="1"/>
    <col min="8450" max="8450" width="19" style="1" customWidth="1"/>
    <col min="8451" max="8451" width="22" style="1" customWidth="1"/>
    <col min="8452" max="8452" width="16" style="1" customWidth="1"/>
    <col min="8453" max="8453" width="20.5703125" style="1" customWidth="1"/>
    <col min="8454" max="8704" width="8.7109375" style="1"/>
    <col min="8705" max="8705" width="8.42578125" style="1" customWidth="1"/>
    <col min="8706" max="8706" width="19" style="1" customWidth="1"/>
    <col min="8707" max="8707" width="22" style="1" customWidth="1"/>
    <col min="8708" max="8708" width="16" style="1" customWidth="1"/>
    <col min="8709" max="8709" width="20.5703125" style="1" customWidth="1"/>
    <col min="8710" max="8960" width="8.7109375" style="1"/>
    <col min="8961" max="8961" width="8.42578125" style="1" customWidth="1"/>
    <col min="8962" max="8962" width="19" style="1" customWidth="1"/>
    <col min="8963" max="8963" width="22" style="1" customWidth="1"/>
    <col min="8964" max="8964" width="16" style="1" customWidth="1"/>
    <col min="8965" max="8965" width="20.5703125" style="1" customWidth="1"/>
    <col min="8966" max="9216" width="8.7109375" style="1"/>
    <col min="9217" max="9217" width="8.42578125" style="1" customWidth="1"/>
    <col min="9218" max="9218" width="19" style="1" customWidth="1"/>
    <col min="9219" max="9219" width="22" style="1" customWidth="1"/>
    <col min="9220" max="9220" width="16" style="1" customWidth="1"/>
    <col min="9221" max="9221" width="20.5703125" style="1" customWidth="1"/>
    <col min="9222" max="9472" width="8.7109375" style="1"/>
    <col min="9473" max="9473" width="8.42578125" style="1" customWidth="1"/>
    <col min="9474" max="9474" width="19" style="1" customWidth="1"/>
    <col min="9475" max="9475" width="22" style="1" customWidth="1"/>
    <col min="9476" max="9476" width="16" style="1" customWidth="1"/>
    <col min="9477" max="9477" width="20.5703125" style="1" customWidth="1"/>
    <col min="9478" max="9728" width="8.7109375" style="1"/>
    <col min="9729" max="9729" width="8.42578125" style="1" customWidth="1"/>
    <col min="9730" max="9730" width="19" style="1" customWidth="1"/>
    <col min="9731" max="9731" width="22" style="1" customWidth="1"/>
    <col min="9732" max="9732" width="16" style="1" customWidth="1"/>
    <col min="9733" max="9733" width="20.5703125" style="1" customWidth="1"/>
    <col min="9734" max="9984" width="8.7109375" style="1"/>
    <col min="9985" max="9985" width="8.42578125" style="1" customWidth="1"/>
    <col min="9986" max="9986" width="19" style="1" customWidth="1"/>
    <col min="9987" max="9987" width="22" style="1" customWidth="1"/>
    <col min="9988" max="9988" width="16" style="1" customWidth="1"/>
    <col min="9989" max="9989" width="20.5703125" style="1" customWidth="1"/>
    <col min="9990" max="10240" width="8.7109375" style="1"/>
    <col min="10241" max="10241" width="8.42578125" style="1" customWidth="1"/>
    <col min="10242" max="10242" width="19" style="1" customWidth="1"/>
    <col min="10243" max="10243" width="22" style="1" customWidth="1"/>
    <col min="10244" max="10244" width="16" style="1" customWidth="1"/>
    <col min="10245" max="10245" width="20.5703125" style="1" customWidth="1"/>
    <col min="10246" max="10496" width="8.7109375" style="1"/>
    <col min="10497" max="10497" width="8.42578125" style="1" customWidth="1"/>
    <col min="10498" max="10498" width="19" style="1" customWidth="1"/>
    <col min="10499" max="10499" width="22" style="1" customWidth="1"/>
    <col min="10500" max="10500" width="16" style="1" customWidth="1"/>
    <col min="10501" max="10501" width="20.5703125" style="1" customWidth="1"/>
    <col min="10502" max="10752" width="8.7109375" style="1"/>
    <col min="10753" max="10753" width="8.42578125" style="1" customWidth="1"/>
    <col min="10754" max="10754" width="19" style="1" customWidth="1"/>
    <col min="10755" max="10755" width="22" style="1" customWidth="1"/>
    <col min="10756" max="10756" width="16" style="1" customWidth="1"/>
    <col min="10757" max="10757" width="20.5703125" style="1" customWidth="1"/>
    <col min="10758" max="11008" width="8.7109375" style="1"/>
    <col min="11009" max="11009" width="8.42578125" style="1" customWidth="1"/>
    <col min="11010" max="11010" width="19" style="1" customWidth="1"/>
    <col min="11011" max="11011" width="22" style="1" customWidth="1"/>
    <col min="11012" max="11012" width="16" style="1" customWidth="1"/>
    <col min="11013" max="11013" width="20.5703125" style="1" customWidth="1"/>
    <col min="11014" max="11264" width="8.7109375" style="1"/>
    <col min="11265" max="11265" width="8.42578125" style="1" customWidth="1"/>
    <col min="11266" max="11266" width="19" style="1" customWidth="1"/>
    <col min="11267" max="11267" width="22" style="1" customWidth="1"/>
    <col min="11268" max="11268" width="16" style="1" customWidth="1"/>
    <col min="11269" max="11269" width="20.5703125" style="1" customWidth="1"/>
    <col min="11270" max="11520" width="8.7109375" style="1"/>
    <col min="11521" max="11521" width="8.42578125" style="1" customWidth="1"/>
    <col min="11522" max="11522" width="19" style="1" customWidth="1"/>
    <col min="11523" max="11523" width="22" style="1" customWidth="1"/>
    <col min="11524" max="11524" width="16" style="1" customWidth="1"/>
    <col min="11525" max="11525" width="20.5703125" style="1" customWidth="1"/>
    <col min="11526" max="11776" width="8.7109375" style="1"/>
    <col min="11777" max="11777" width="8.42578125" style="1" customWidth="1"/>
    <col min="11778" max="11778" width="19" style="1" customWidth="1"/>
    <col min="11779" max="11779" width="22" style="1" customWidth="1"/>
    <col min="11780" max="11780" width="16" style="1" customWidth="1"/>
    <col min="11781" max="11781" width="20.5703125" style="1" customWidth="1"/>
    <col min="11782" max="12032" width="8.7109375" style="1"/>
    <col min="12033" max="12033" width="8.42578125" style="1" customWidth="1"/>
    <col min="12034" max="12034" width="19" style="1" customWidth="1"/>
    <col min="12035" max="12035" width="22" style="1" customWidth="1"/>
    <col min="12036" max="12036" width="16" style="1" customWidth="1"/>
    <col min="12037" max="12037" width="20.5703125" style="1" customWidth="1"/>
    <col min="12038" max="12288" width="8.7109375" style="1"/>
    <col min="12289" max="12289" width="8.42578125" style="1" customWidth="1"/>
    <col min="12290" max="12290" width="19" style="1" customWidth="1"/>
    <col min="12291" max="12291" width="22" style="1" customWidth="1"/>
    <col min="12292" max="12292" width="16" style="1" customWidth="1"/>
    <col min="12293" max="12293" width="20.5703125" style="1" customWidth="1"/>
    <col min="12294" max="12544" width="8.7109375" style="1"/>
    <col min="12545" max="12545" width="8.42578125" style="1" customWidth="1"/>
    <col min="12546" max="12546" width="19" style="1" customWidth="1"/>
    <col min="12547" max="12547" width="22" style="1" customWidth="1"/>
    <col min="12548" max="12548" width="16" style="1" customWidth="1"/>
    <col min="12549" max="12549" width="20.5703125" style="1" customWidth="1"/>
    <col min="12550" max="12800" width="8.7109375" style="1"/>
    <col min="12801" max="12801" width="8.42578125" style="1" customWidth="1"/>
    <col min="12802" max="12802" width="19" style="1" customWidth="1"/>
    <col min="12803" max="12803" width="22" style="1" customWidth="1"/>
    <col min="12804" max="12804" width="16" style="1" customWidth="1"/>
    <col min="12805" max="12805" width="20.5703125" style="1" customWidth="1"/>
    <col min="12806" max="13056" width="8.7109375" style="1"/>
    <col min="13057" max="13057" width="8.42578125" style="1" customWidth="1"/>
    <col min="13058" max="13058" width="19" style="1" customWidth="1"/>
    <col min="13059" max="13059" width="22" style="1" customWidth="1"/>
    <col min="13060" max="13060" width="16" style="1" customWidth="1"/>
    <col min="13061" max="13061" width="20.5703125" style="1" customWidth="1"/>
    <col min="13062" max="13312" width="8.7109375" style="1"/>
    <col min="13313" max="13313" width="8.42578125" style="1" customWidth="1"/>
    <col min="13314" max="13314" width="19" style="1" customWidth="1"/>
    <col min="13315" max="13315" width="22" style="1" customWidth="1"/>
    <col min="13316" max="13316" width="16" style="1" customWidth="1"/>
    <col min="13317" max="13317" width="20.5703125" style="1" customWidth="1"/>
    <col min="13318" max="13568" width="8.7109375" style="1"/>
    <col min="13569" max="13569" width="8.42578125" style="1" customWidth="1"/>
    <col min="13570" max="13570" width="19" style="1" customWidth="1"/>
    <col min="13571" max="13571" width="22" style="1" customWidth="1"/>
    <col min="13572" max="13572" width="16" style="1" customWidth="1"/>
    <col min="13573" max="13573" width="20.5703125" style="1" customWidth="1"/>
    <col min="13574" max="13824" width="8.7109375" style="1"/>
    <col min="13825" max="13825" width="8.42578125" style="1" customWidth="1"/>
    <col min="13826" max="13826" width="19" style="1" customWidth="1"/>
    <col min="13827" max="13827" width="22" style="1" customWidth="1"/>
    <col min="13828" max="13828" width="16" style="1" customWidth="1"/>
    <col min="13829" max="13829" width="20.5703125" style="1" customWidth="1"/>
    <col min="13830" max="14080" width="8.7109375" style="1"/>
    <col min="14081" max="14081" width="8.42578125" style="1" customWidth="1"/>
    <col min="14082" max="14082" width="19" style="1" customWidth="1"/>
    <col min="14083" max="14083" width="22" style="1" customWidth="1"/>
    <col min="14084" max="14084" width="16" style="1" customWidth="1"/>
    <col min="14085" max="14085" width="20.5703125" style="1" customWidth="1"/>
    <col min="14086" max="14336" width="8.7109375" style="1"/>
    <col min="14337" max="14337" width="8.42578125" style="1" customWidth="1"/>
    <col min="14338" max="14338" width="19" style="1" customWidth="1"/>
    <col min="14339" max="14339" width="22" style="1" customWidth="1"/>
    <col min="14340" max="14340" width="16" style="1" customWidth="1"/>
    <col min="14341" max="14341" width="20.5703125" style="1" customWidth="1"/>
    <col min="14342" max="14592" width="8.7109375" style="1"/>
    <col min="14593" max="14593" width="8.42578125" style="1" customWidth="1"/>
    <col min="14594" max="14594" width="19" style="1" customWidth="1"/>
    <col min="14595" max="14595" width="22" style="1" customWidth="1"/>
    <col min="14596" max="14596" width="16" style="1" customWidth="1"/>
    <col min="14597" max="14597" width="20.5703125" style="1" customWidth="1"/>
    <col min="14598" max="14848" width="8.7109375" style="1"/>
    <col min="14849" max="14849" width="8.42578125" style="1" customWidth="1"/>
    <col min="14850" max="14850" width="19" style="1" customWidth="1"/>
    <col min="14851" max="14851" width="22" style="1" customWidth="1"/>
    <col min="14852" max="14852" width="16" style="1" customWidth="1"/>
    <col min="14853" max="14853" width="20.5703125" style="1" customWidth="1"/>
    <col min="14854" max="15104" width="8.7109375" style="1"/>
    <col min="15105" max="15105" width="8.42578125" style="1" customWidth="1"/>
    <col min="15106" max="15106" width="19" style="1" customWidth="1"/>
    <col min="15107" max="15107" width="22" style="1" customWidth="1"/>
    <col min="15108" max="15108" width="16" style="1" customWidth="1"/>
    <col min="15109" max="15109" width="20.5703125" style="1" customWidth="1"/>
    <col min="15110" max="15360" width="8.7109375" style="1"/>
    <col min="15361" max="15361" width="8.42578125" style="1" customWidth="1"/>
    <col min="15362" max="15362" width="19" style="1" customWidth="1"/>
    <col min="15363" max="15363" width="22" style="1" customWidth="1"/>
    <col min="15364" max="15364" width="16" style="1" customWidth="1"/>
    <col min="15365" max="15365" width="20.5703125" style="1" customWidth="1"/>
    <col min="15366" max="15616" width="8.7109375" style="1"/>
    <col min="15617" max="15617" width="8.42578125" style="1" customWidth="1"/>
    <col min="15618" max="15618" width="19" style="1" customWidth="1"/>
    <col min="15619" max="15619" width="22" style="1" customWidth="1"/>
    <col min="15620" max="15620" width="16" style="1" customWidth="1"/>
    <col min="15621" max="15621" width="20.5703125" style="1" customWidth="1"/>
    <col min="15622" max="15872" width="8.7109375" style="1"/>
    <col min="15873" max="15873" width="8.42578125" style="1" customWidth="1"/>
    <col min="15874" max="15874" width="19" style="1" customWidth="1"/>
    <col min="15875" max="15875" width="22" style="1" customWidth="1"/>
    <col min="15876" max="15876" width="16" style="1" customWidth="1"/>
    <col min="15877" max="15877" width="20.5703125" style="1" customWidth="1"/>
    <col min="15878" max="16128" width="8.7109375" style="1"/>
    <col min="16129" max="16129" width="8.42578125" style="1" customWidth="1"/>
    <col min="16130" max="16130" width="19" style="1" customWidth="1"/>
    <col min="16131" max="16131" width="22" style="1" customWidth="1"/>
    <col min="16132" max="16132" width="16" style="1" customWidth="1"/>
    <col min="16133" max="16133" width="20.5703125" style="1" customWidth="1"/>
    <col min="16134" max="16384" width="8.7109375" style="1"/>
  </cols>
  <sheetData>
    <row r="1" spans="1:5" ht="18.75" x14ac:dyDescent="0.2">
      <c r="A1" s="191" t="s">
        <v>355</v>
      </c>
      <c r="B1" s="191"/>
    </row>
    <row r="2" spans="1:5" ht="25.5" x14ac:dyDescent="0.2">
      <c r="A2" s="160" t="s">
        <v>356</v>
      </c>
      <c r="B2" s="160"/>
      <c r="C2" s="160"/>
      <c r="D2" s="160"/>
      <c r="E2" s="160"/>
    </row>
    <row r="3" spans="1:5" ht="25.5" x14ac:dyDescent="0.2">
      <c r="A3" s="161"/>
      <c r="B3" s="161"/>
      <c r="C3" s="161"/>
      <c r="D3" s="161"/>
      <c r="E3" s="161"/>
    </row>
    <row r="4" spans="1:5" ht="18.75" x14ac:dyDescent="0.2">
      <c r="A4" s="162" t="s">
        <v>341</v>
      </c>
      <c r="B4" s="162"/>
      <c r="C4" s="163" t="s">
        <v>342</v>
      </c>
      <c r="D4" s="162"/>
      <c r="E4" s="164" t="s">
        <v>26</v>
      </c>
    </row>
    <row r="5" spans="1:5" x14ac:dyDescent="0.2">
      <c r="A5" s="165" t="s">
        <v>281</v>
      </c>
      <c r="B5" s="165"/>
      <c r="C5" s="165" t="s">
        <v>343</v>
      </c>
      <c r="D5" s="165"/>
      <c r="E5" s="165"/>
    </row>
    <row r="6" spans="1:5" x14ac:dyDescent="0.2">
      <c r="A6" s="165" t="s">
        <v>282</v>
      </c>
      <c r="B6" s="165"/>
      <c r="C6" s="166" t="s">
        <v>344</v>
      </c>
      <c r="D6" s="167" t="s">
        <v>283</v>
      </c>
      <c r="E6" s="166" t="s">
        <v>345</v>
      </c>
    </row>
    <row r="7" spans="1:5" x14ac:dyDescent="0.2">
      <c r="A7" s="168" t="s">
        <v>284</v>
      </c>
      <c r="B7" s="169" t="s">
        <v>285</v>
      </c>
      <c r="C7" s="170"/>
      <c r="D7" s="170"/>
      <c r="E7" s="171"/>
    </row>
    <row r="8" spans="1:5" x14ac:dyDescent="0.2">
      <c r="A8" s="172"/>
      <c r="B8" s="173" t="s">
        <v>286</v>
      </c>
      <c r="C8" s="174">
        <v>93.03</v>
      </c>
      <c r="D8" s="175"/>
      <c r="E8" s="176"/>
    </row>
    <row r="9" spans="1:5" x14ac:dyDescent="0.2">
      <c r="A9" s="172"/>
      <c r="B9" s="177" t="s">
        <v>287</v>
      </c>
      <c r="C9" s="174">
        <v>93.03</v>
      </c>
      <c r="D9" s="175"/>
      <c r="E9" s="176"/>
    </row>
    <row r="10" spans="1:5" x14ac:dyDescent="0.2">
      <c r="A10" s="178"/>
      <c r="B10" s="177" t="s">
        <v>288</v>
      </c>
      <c r="C10" s="174"/>
      <c r="D10" s="175"/>
      <c r="E10" s="176"/>
    </row>
    <row r="11" spans="1:5" ht="73.5" x14ac:dyDescent="0.2">
      <c r="A11" s="179" t="s">
        <v>289</v>
      </c>
      <c r="B11" s="174" t="s">
        <v>346</v>
      </c>
      <c r="C11" s="175"/>
      <c r="D11" s="175"/>
      <c r="E11" s="176"/>
    </row>
    <row r="12" spans="1:5" x14ac:dyDescent="0.2">
      <c r="A12" s="180" t="s">
        <v>290</v>
      </c>
      <c r="B12" s="167" t="s">
        <v>291</v>
      </c>
      <c r="C12" s="167" t="s">
        <v>292</v>
      </c>
      <c r="D12" s="167" t="s">
        <v>293</v>
      </c>
      <c r="E12" s="181" t="s">
        <v>294</v>
      </c>
    </row>
    <row r="13" spans="1:5" x14ac:dyDescent="0.2">
      <c r="A13" s="182"/>
      <c r="B13" s="183" t="s">
        <v>295</v>
      </c>
      <c r="C13" s="165" t="s">
        <v>296</v>
      </c>
      <c r="D13" s="184"/>
      <c r="E13" s="184"/>
    </row>
    <row r="14" spans="1:5" x14ac:dyDescent="0.2">
      <c r="A14" s="182"/>
      <c r="B14" s="183"/>
      <c r="C14" s="165"/>
      <c r="D14" s="185"/>
      <c r="E14" s="185"/>
    </row>
    <row r="15" spans="1:5" x14ac:dyDescent="0.2">
      <c r="A15" s="182"/>
      <c r="B15" s="183"/>
      <c r="C15" s="165"/>
      <c r="D15" s="186"/>
      <c r="E15" s="186"/>
    </row>
    <row r="16" spans="1:5" x14ac:dyDescent="0.2">
      <c r="A16" s="182"/>
      <c r="B16" s="183"/>
      <c r="C16" s="165" t="s">
        <v>297</v>
      </c>
      <c r="D16" s="184"/>
      <c r="E16" s="184"/>
    </row>
    <row r="17" spans="1:5" x14ac:dyDescent="0.2">
      <c r="A17" s="182"/>
      <c r="B17" s="183"/>
      <c r="C17" s="165"/>
      <c r="D17" s="185"/>
      <c r="E17" s="185"/>
    </row>
    <row r="18" spans="1:5" x14ac:dyDescent="0.2">
      <c r="A18" s="182"/>
      <c r="B18" s="183"/>
      <c r="C18" s="165"/>
      <c r="D18" s="186"/>
      <c r="E18" s="186"/>
    </row>
    <row r="19" spans="1:5" x14ac:dyDescent="0.2">
      <c r="A19" s="182"/>
      <c r="B19" s="183"/>
      <c r="C19" s="165" t="s">
        <v>298</v>
      </c>
      <c r="D19" s="184" t="s">
        <v>347</v>
      </c>
      <c r="E19" s="184" t="s">
        <v>348</v>
      </c>
    </row>
    <row r="20" spans="1:5" x14ac:dyDescent="0.2">
      <c r="A20" s="182"/>
      <c r="B20" s="183"/>
      <c r="C20" s="165"/>
      <c r="D20" s="185"/>
      <c r="E20" s="185"/>
    </row>
    <row r="21" spans="1:5" x14ac:dyDescent="0.2">
      <c r="A21" s="182"/>
      <c r="B21" s="183"/>
      <c r="C21" s="165"/>
      <c r="D21" s="186"/>
      <c r="E21" s="186"/>
    </row>
    <row r="22" spans="1:5" x14ac:dyDescent="0.2">
      <c r="A22" s="182"/>
      <c r="B22" s="183"/>
      <c r="C22" s="165" t="s">
        <v>299</v>
      </c>
      <c r="D22" s="184"/>
      <c r="E22" s="184"/>
    </row>
    <row r="23" spans="1:5" x14ac:dyDescent="0.2">
      <c r="A23" s="182"/>
      <c r="B23" s="183"/>
      <c r="C23" s="165"/>
      <c r="D23" s="185"/>
      <c r="E23" s="185"/>
    </row>
    <row r="24" spans="1:5" x14ac:dyDescent="0.2">
      <c r="A24" s="182"/>
      <c r="B24" s="183"/>
      <c r="C24" s="165"/>
      <c r="D24" s="186"/>
      <c r="E24" s="186"/>
    </row>
    <row r="25" spans="1:5" x14ac:dyDescent="0.2">
      <c r="A25" s="182"/>
      <c r="B25" s="180" t="s">
        <v>300</v>
      </c>
      <c r="C25" s="187" t="s">
        <v>301</v>
      </c>
      <c r="D25" s="184" t="s">
        <v>349</v>
      </c>
      <c r="E25" s="184" t="s">
        <v>350</v>
      </c>
    </row>
    <row r="26" spans="1:5" x14ac:dyDescent="0.2">
      <c r="A26" s="182"/>
      <c r="B26" s="182"/>
      <c r="C26" s="187"/>
      <c r="D26" s="185"/>
      <c r="E26" s="185"/>
    </row>
    <row r="27" spans="1:5" x14ac:dyDescent="0.2">
      <c r="A27" s="182"/>
      <c r="B27" s="182"/>
      <c r="C27" s="187"/>
      <c r="D27" s="186"/>
      <c r="E27" s="186"/>
    </row>
    <row r="28" spans="1:5" x14ac:dyDescent="0.2">
      <c r="A28" s="182"/>
      <c r="B28" s="182"/>
      <c r="C28" s="187" t="s">
        <v>302</v>
      </c>
      <c r="D28" s="184"/>
      <c r="E28" s="184"/>
    </row>
    <row r="29" spans="1:5" x14ac:dyDescent="0.2">
      <c r="A29" s="182"/>
      <c r="B29" s="182"/>
      <c r="C29" s="187"/>
      <c r="D29" s="185"/>
      <c r="E29" s="185"/>
    </row>
    <row r="30" spans="1:5" x14ac:dyDescent="0.2">
      <c r="A30" s="182"/>
      <c r="B30" s="182"/>
      <c r="C30" s="187"/>
      <c r="D30" s="186"/>
      <c r="E30" s="186"/>
    </row>
    <row r="31" spans="1:5" x14ac:dyDescent="0.2">
      <c r="A31" s="182"/>
      <c r="B31" s="182"/>
      <c r="C31" s="187" t="s">
        <v>303</v>
      </c>
      <c r="D31" s="184"/>
      <c r="E31" s="184"/>
    </row>
    <row r="32" spans="1:5" x14ac:dyDescent="0.2">
      <c r="A32" s="182"/>
      <c r="B32" s="182"/>
      <c r="C32" s="187"/>
      <c r="D32" s="185"/>
      <c r="E32" s="185"/>
    </row>
    <row r="33" spans="1:5" x14ac:dyDescent="0.2">
      <c r="A33" s="182"/>
      <c r="B33" s="182"/>
      <c r="C33" s="168" t="s">
        <v>351</v>
      </c>
      <c r="D33" s="184"/>
      <c r="E33" s="184"/>
    </row>
    <row r="34" spans="1:5" x14ac:dyDescent="0.2">
      <c r="A34" s="182"/>
      <c r="B34" s="182"/>
      <c r="C34" s="172"/>
      <c r="D34" s="185"/>
      <c r="E34" s="185"/>
    </row>
    <row r="35" spans="1:5" x14ac:dyDescent="0.2">
      <c r="A35" s="182"/>
      <c r="B35" s="188"/>
      <c r="C35" s="178"/>
      <c r="D35" s="186"/>
      <c r="E35" s="186"/>
    </row>
    <row r="36" spans="1:5" ht="24" x14ac:dyDescent="0.2">
      <c r="A36" s="182"/>
      <c r="B36" s="187" t="s">
        <v>304</v>
      </c>
      <c r="C36" s="189" t="s">
        <v>305</v>
      </c>
      <c r="D36" s="166" t="s">
        <v>352</v>
      </c>
      <c r="E36" s="167" t="s">
        <v>353</v>
      </c>
    </row>
    <row r="37" spans="1:5" x14ac:dyDescent="0.2">
      <c r="A37" s="188"/>
      <c r="B37" s="187"/>
      <c r="C37" s="166" t="s">
        <v>306</v>
      </c>
      <c r="D37" s="166"/>
      <c r="E37" s="166"/>
    </row>
    <row r="38" spans="1:5" x14ac:dyDescent="0.2">
      <c r="A38" s="190" t="s">
        <v>354</v>
      </c>
      <c r="B38" s="190"/>
      <c r="C38" s="190"/>
      <c r="D38" s="190"/>
      <c r="E38" s="190"/>
    </row>
  </sheetData>
  <mergeCells count="40">
    <mergeCell ref="B36:B37"/>
    <mergeCell ref="A38:E38"/>
    <mergeCell ref="C31:C32"/>
    <mergeCell ref="D31:D32"/>
    <mergeCell ref="E31:E32"/>
    <mergeCell ref="C33:C35"/>
    <mergeCell ref="D33:D35"/>
    <mergeCell ref="E33:E35"/>
    <mergeCell ref="D19:D21"/>
    <mergeCell ref="E19:E21"/>
    <mergeCell ref="C22:C24"/>
    <mergeCell ref="D22:D24"/>
    <mergeCell ref="E22:E24"/>
    <mergeCell ref="B25:B35"/>
    <mergeCell ref="C25:C27"/>
    <mergeCell ref="D25:D27"/>
    <mergeCell ref="E25:E27"/>
    <mergeCell ref="C28:C30"/>
    <mergeCell ref="B11:E11"/>
    <mergeCell ref="A12:A37"/>
    <mergeCell ref="B13:B24"/>
    <mergeCell ref="C13:C15"/>
    <mergeCell ref="D13:D15"/>
    <mergeCell ref="E13:E15"/>
    <mergeCell ref="C16:C18"/>
    <mergeCell ref="D16:D18"/>
    <mergeCell ref="E16:E18"/>
    <mergeCell ref="C19:C21"/>
    <mergeCell ref="A1:B1"/>
    <mergeCell ref="A2:E2"/>
    <mergeCell ref="C5:E5"/>
    <mergeCell ref="A6:B6"/>
    <mergeCell ref="A7:A10"/>
    <mergeCell ref="B7:E7"/>
    <mergeCell ref="C10:E10"/>
    <mergeCell ref="D28:D30"/>
    <mergeCell ref="E28:E30"/>
    <mergeCell ref="A5:B5"/>
    <mergeCell ref="C8:E8"/>
    <mergeCell ref="C9:E9"/>
  </mergeCells>
  <phoneticPr fontId="3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122A0-E4FF-4CAC-840B-CFA43FC1052E}">
  <dimension ref="A1:E38"/>
  <sheetViews>
    <sheetView workbookViewId="0">
      <selection activeCell="H20" sqref="H20"/>
    </sheetView>
  </sheetViews>
  <sheetFormatPr defaultColWidth="8.7109375" defaultRowHeight="13.5" x14ac:dyDescent="0.2"/>
  <cols>
    <col min="1" max="1" width="8.42578125" style="1" customWidth="1"/>
    <col min="2" max="2" width="19" style="1" customWidth="1"/>
    <col min="3" max="3" width="22" style="1" customWidth="1"/>
    <col min="4" max="4" width="16" style="1" customWidth="1"/>
    <col min="5" max="5" width="20.5703125" style="1" customWidth="1"/>
    <col min="6" max="256" width="8.7109375" style="1"/>
    <col min="257" max="257" width="8.42578125" style="1" customWidth="1"/>
    <col min="258" max="258" width="19" style="1" customWidth="1"/>
    <col min="259" max="259" width="22" style="1" customWidth="1"/>
    <col min="260" max="260" width="16" style="1" customWidth="1"/>
    <col min="261" max="261" width="20.5703125" style="1" customWidth="1"/>
    <col min="262" max="512" width="8.7109375" style="1"/>
    <col min="513" max="513" width="8.42578125" style="1" customWidth="1"/>
    <col min="514" max="514" width="19" style="1" customWidth="1"/>
    <col min="515" max="515" width="22" style="1" customWidth="1"/>
    <col min="516" max="516" width="16" style="1" customWidth="1"/>
    <col min="517" max="517" width="20.5703125" style="1" customWidth="1"/>
    <col min="518" max="768" width="8.7109375" style="1"/>
    <col min="769" max="769" width="8.42578125" style="1" customWidth="1"/>
    <col min="770" max="770" width="19" style="1" customWidth="1"/>
    <col min="771" max="771" width="22" style="1" customWidth="1"/>
    <col min="772" max="772" width="16" style="1" customWidth="1"/>
    <col min="773" max="773" width="20.5703125" style="1" customWidth="1"/>
    <col min="774" max="1024" width="8.7109375" style="1"/>
    <col min="1025" max="1025" width="8.42578125" style="1" customWidth="1"/>
    <col min="1026" max="1026" width="19" style="1" customWidth="1"/>
    <col min="1027" max="1027" width="22" style="1" customWidth="1"/>
    <col min="1028" max="1028" width="16" style="1" customWidth="1"/>
    <col min="1029" max="1029" width="20.5703125" style="1" customWidth="1"/>
    <col min="1030" max="1280" width="8.7109375" style="1"/>
    <col min="1281" max="1281" width="8.42578125" style="1" customWidth="1"/>
    <col min="1282" max="1282" width="19" style="1" customWidth="1"/>
    <col min="1283" max="1283" width="22" style="1" customWidth="1"/>
    <col min="1284" max="1284" width="16" style="1" customWidth="1"/>
    <col min="1285" max="1285" width="20.5703125" style="1" customWidth="1"/>
    <col min="1286" max="1536" width="8.7109375" style="1"/>
    <col min="1537" max="1537" width="8.42578125" style="1" customWidth="1"/>
    <col min="1538" max="1538" width="19" style="1" customWidth="1"/>
    <col min="1539" max="1539" width="22" style="1" customWidth="1"/>
    <col min="1540" max="1540" width="16" style="1" customWidth="1"/>
    <col min="1541" max="1541" width="20.5703125" style="1" customWidth="1"/>
    <col min="1542" max="1792" width="8.7109375" style="1"/>
    <col min="1793" max="1793" width="8.42578125" style="1" customWidth="1"/>
    <col min="1794" max="1794" width="19" style="1" customWidth="1"/>
    <col min="1795" max="1795" width="22" style="1" customWidth="1"/>
    <col min="1796" max="1796" width="16" style="1" customWidth="1"/>
    <col min="1797" max="1797" width="20.5703125" style="1" customWidth="1"/>
    <col min="1798" max="2048" width="8.7109375" style="1"/>
    <col min="2049" max="2049" width="8.42578125" style="1" customWidth="1"/>
    <col min="2050" max="2050" width="19" style="1" customWidth="1"/>
    <col min="2051" max="2051" width="22" style="1" customWidth="1"/>
    <col min="2052" max="2052" width="16" style="1" customWidth="1"/>
    <col min="2053" max="2053" width="20.5703125" style="1" customWidth="1"/>
    <col min="2054" max="2304" width="8.7109375" style="1"/>
    <col min="2305" max="2305" width="8.42578125" style="1" customWidth="1"/>
    <col min="2306" max="2306" width="19" style="1" customWidth="1"/>
    <col min="2307" max="2307" width="22" style="1" customWidth="1"/>
    <col min="2308" max="2308" width="16" style="1" customWidth="1"/>
    <col min="2309" max="2309" width="20.5703125" style="1" customWidth="1"/>
    <col min="2310" max="2560" width="8.7109375" style="1"/>
    <col min="2561" max="2561" width="8.42578125" style="1" customWidth="1"/>
    <col min="2562" max="2562" width="19" style="1" customWidth="1"/>
    <col min="2563" max="2563" width="22" style="1" customWidth="1"/>
    <col min="2564" max="2564" width="16" style="1" customWidth="1"/>
    <col min="2565" max="2565" width="20.5703125" style="1" customWidth="1"/>
    <col min="2566" max="2816" width="8.7109375" style="1"/>
    <col min="2817" max="2817" width="8.42578125" style="1" customWidth="1"/>
    <col min="2818" max="2818" width="19" style="1" customWidth="1"/>
    <col min="2819" max="2819" width="22" style="1" customWidth="1"/>
    <col min="2820" max="2820" width="16" style="1" customWidth="1"/>
    <col min="2821" max="2821" width="20.5703125" style="1" customWidth="1"/>
    <col min="2822" max="3072" width="8.7109375" style="1"/>
    <col min="3073" max="3073" width="8.42578125" style="1" customWidth="1"/>
    <col min="3074" max="3074" width="19" style="1" customWidth="1"/>
    <col min="3075" max="3075" width="22" style="1" customWidth="1"/>
    <col min="3076" max="3076" width="16" style="1" customWidth="1"/>
    <col min="3077" max="3077" width="20.5703125" style="1" customWidth="1"/>
    <col min="3078" max="3328" width="8.7109375" style="1"/>
    <col min="3329" max="3329" width="8.42578125" style="1" customWidth="1"/>
    <col min="3330" max="3330" width="19" style="1" customWidth="1"/>
    <col min="3331" max="3331" width="22" style="1" customWidth="1"/>
    <col min="3332" max="3332" width="16" style="1" customWidth="1"/>
    <col min="3333" max="3333" width="20.5703125" style="1" customWidth="1"/>
    <col min="3334" max="3584" width="8.7109375" style="1"/>
    <col min="3585" max="3585" width="8.42578125" style="1" customWidth="1"/>
    <col min="3586" max="3586" width="19" style="1" customWidth="1"/>
    <col min="3587" max="3587" width="22" style="1" customWidth="1"/>
    <col min="3588" max="3588" width="16" style="1" customWidth="1"/>
    <col min="3589" max="3589" width="20.5703125" style="1" customWidth="1"/>
    <col min="3590" max="3840" width="8.7109375" style="1"/>
    <col min="3841" max="3841" width="8.42578125" style="1" customWidth="1"/>
    <col min="3842" max="3842" width="19" style="1" customWidth="1"/>
    <col min="3843" max="3843" width="22" style="1" customWidth="1"/>
    <col min="3844" max="3844" width="16" style="1" customWidth="1"/>
    <col min="3845" max="3845" width="20.5703125" style="1" customWidth="1"/>
    <col min="3846" max="4096" width="8.7109375" style="1"/>
    <col min="4097" max="4097" width="8.42578125" style="1" customWidth="1"/>
    <col min="4098" max="4098" width="19" style="1" customWidth="1"/>
    <col min="4099" max="4099" width="22" style="1" customWidth="1"/>
    <col min="4100" max="4100" width="16" style="1" customWidth="1"/>
    <col min="4101" max="4101" width="20.5703125" style="1" customWidth="1"/>
    <col min="4102" max="4352" width="8.7109375" style="1"/>
    <col min="4353" max="4353" width="8.42578125" style="1" customWidth="1"/>
    <col min="4354" max="4354" width="19" style="1" customWidth="1"/>
    <col min="4355" max="4355" width="22" style="1" customWidth="1"/>
    <col min="4356" max="4356" width="16" style="1" customWidth="1"/>
    <col min="4357" max="4357" width="20.5703125" style="1" customWidth="1"/>
    <col min="4358" max="4608" width="8.7109375" style="1"/>
    <col min="4609" max="4609" width="8.42578125" style="1" customWidth="1"/>
    <col min="4610" max="4610" width="19" style="1" customWidth="1"/>
    <col min="4611" max="4611" width="22" style="1" customWidth="1"/>
    <col min="4612" max="4612" width="16" style="1" customWidth="1"/>
    <col min="4613" max="4613" width="20.5703125" style="1" customWidth="1"/>
    <col min="4614" max="4864" width="8.7109375" style="1"/>
    <col min="4865" max="4865" width="8.42578125" style="1" customWidth="1"/>
    <col min="4866" max="4866" width="19" style="1" customWidth="1"/>
    <col min="4867" max="4867" width="22" style="1" customWidth="1"/>
    <col min="4868" max="4868" width="16" style="1" customWidth="1"/>
    <col min="4869" max="4869" width="20.5703125" style="1" customWidth="1"/>
    <col min="4870" max="5120" width="8.7109375" style="1"/>
    <col min="5121" max="5121" width="8.42578125" style="1" customWidth="1"/>
    <col min="5122" max="5122" width="19" style="1" customWidth="1"/>
    <col min="5123" max="5123" width="22" style="1" customWidth="1"/>
    <col min="5124" max="5124" width="16" style="1" customWidth="1"/>
    <col min="5125" max="5125" width="20.5703125" style="1" customWidth="1"/>
    <col min="5126" max="5376" width="8.7109375" style="1"/>
    <col min="5377" max="5377" width="8.42578125" style="1" customWidth="1"/>
    <col min="5378" max="5378" width="19" style="1" customWidth="1"/>
    <col min="5379" max="5379" width="22" style="1" customWidth="1"/>
    <col min="5380" max="5380" width="16" style="1" customWidth="1"/>
    <col min="5381" max="5381" width="20.5703125" style="1" customWidth="1"/>
    <col min="5382" max="5632" width="8.7109375" style="1"/>
    <col min="5633" max="5633" width="8.42578125" style="1" customWidth="1"/>
    <col min="5634" max="5634" width="19" style="1" customWidth="1"/>
    <col min="5635" max="5635" width="22" style="1" customWidth="1"/>
    <col min="5636" max="5636" width="16" style="1" customWidth="1"/>
    <col min="5637" max="5637" width="20.5703125" style="1" customWidth="1"/>
    <col min="5638" max="5888" width="8.7109375" style="1"/>
    <col min="5889" max="5889" width="8.42578125" style="1" customWidth="1"/>
    <col min="5890" max="5890" width="19" style="1" customWidth="1"/>
    <col min="5891" max="5891" width="22" style="1" customWidth="1"/>
    <col min="5892" max="5892" width="16" style="1" customWidth="1"/>
    <col min="5893" max="5893" width="20.5703125" style="1" customWidth="1"/>
    <col min="5894" max="6144" width="8.7109375" style="1"/>
    <col min="6145" max="6145" width="8.42578125" style="1" customWidth="1"/>
    <col min="6146" max="6146" width="19" style="1" customWidth="1"/>
    <col min="6147" max="6147" width="22" style="1" customWidth="1"/>
    <col min="6148" max="6148" width="16" style="1" customWidth="1"/>
    <col min="6149" max="6149" width="20.5703125" style="1" customWidth="1"/>
    <col min="6150" max="6400" width="8.7109375" style="1"/>
    <col min="6401" max="6401" width="8.42578125" style="1" customWidth="1"/>
    <col min="6402" max="6402" width="19" style="1" customWidth="1"/>
    <col min="6403" max="6403" width="22" style="1" customWidth="1"/>
    <col min="6404" max="6404" width="16" style="1" customWidth="1"/>
    <col min="6405" max="6405" width="20.5703125" style="1" customWidth="1"/>
    <col min="6406" max="6656" width="8.7109375" style="1"/>
    <col min="6657" max="6657" width="8.42578125" style="1" customWidth="1"/>
    <col min="6658" max="6658" width="19" style="1" customWidth="1"/>
    <col min="6659" max="6659" width="22" style="1" customWidth="1"/>
    <col min="6660" max="6660" width="16" style="1" customWidth="1"/>
    <col min="6661" max="6661" width="20.5703125" style="1" customWidth="1"/>
    <col min="6662" max="6912" width="8.7109375" style="1"/>
    <col min="6913" max="6913" width="8.42578125" style="1" customWidth="1"/>
    <col min="6914" max="6914" width="19" style="1" customWidth="1"/>
    <col min="6915" max="6915" width="22" style="1" customWidth="1"/>
    <col min="6916" max="6916" width="16" style="1" customWidth="1"/>
    <col min="6917" max="6917" width="20.5703125" style="1" customWidth="1"/>
    <col min="6918" max="7168" width="8.7109375" style="1"/>
    <col min="7169" max="7169" width="8.42578125" style="1" customWidth="1"/>
    <col min="7170" max="7170" width="19" style="1" customWidth="1"/>
    <col min="7171" max="7171" width="22" style="1" customWidth="1"/>
    <col min="7172" max="7172" width="16" style="1" customWidth="1"/>
    <col min="7173" max="7173" width="20.5703125" style="1" customWidth="1"/>
    <col min="7174" max="7424" width="8.7109375" style="1"/>
    <col min="7425" max="7425" width="8.42578125" style="1" customWidth="1"/>
    <col min="7426" max="7426" width="19" style="1" customWidth="1"/>
    <col min="7427" max="7427" width="22" style="1" customWidth="1"/>
    <col min="7428" max="7428" width="16" style="1" customWidth="1"/>
    <col min="7429" max="7429" width="20.5703125" style="1" customWidth="1"/>
    <col min="7430" max="7680" width="8.7109375" style="1"/>
    <col min="7681" max="7681" width="8.42578125" style="1" customWidth="1"/>
    <col min="7682" max="7682" width="19" style="1" customWidth="1"/>
    <col min="7683" max="7683" width="22" style="1" customWidth="1"/>
    <col min="7684" max="7684" width="16" style="1" customWidth="1"/>
    <col min="7685" max="7685" width="20.5703125" style="1" customWidth="1"/>
    <col min="7686" max="7936" width="8.7109375" style="1"/>
    <col min="7937" max="7937" width="8.42578125" style="1" customWidth="1"/>
    <col min="7938" max="7938" width="19" style="1" customWidth="1"/>
    <col min="7939" max="7939" width="22" style="1" customWidth="1"/>
    <col min="7940" max="7940" width="16" style="1" customWidth="1"/>
    <col min="7941" max="7941" width="20.5703125" style="1" customWidth="1"/>
    <col min="7942" max="8192" width="8.7109375" style="1"/>
    <col min="8193" max="8193" width="8.42578125" style="1" customWidth="1"/>
    <col min="8194" max="8194" width="19" style="1" customWidth="1"/>
    <col min="8195" max="8195" width="22" style="1" customWidth="1"/>
    <col min="8196" max="8196" width="16" style="1" customWidth="1"/>
    <col min="8197" max="8197" width="20.5703125" style="1" customWidth="1"/>
    <col min="8198" max="8448" width="8.7109375" style="1"/>
    <col min="8449" max="8449" width="8.42578125" style="1" customWidth="1"/>
    <col min="8450" max="8450" width="19" style="1" customWidth="1"/>
    <col min="8451" max="8451" width="22" style="1" customWidth="1"/>
    <col min="8452" max="8452" width="16" style="1" customWidth="1"/>
    <col min="8453" max="8453" width="20.5703125" style="1" customWidth="1"/>
    <col min="8454" max="8704" width="8.7109375" style="1"/>
    <col min="8705" max="8705" width="8.42578125" style="1" customWidth="1"/>
    <col min="8706" max="8706" width="19" style="1" customWidth="1"/>
    <col min="8707" max="8707" width="22" style="1" customWidth="1"/>
    <col min="8708" max="8708" width="16" style="1" customWidth="1"/>
    <col min="8709" max="8709" width="20.5703125" style="1" customWidth="1"/>
    <col min="8710" max="8960" width="8.7109375" style="1"/>
    <col min="8961" max="8961" width="8.42578125" style="1" customWidth="1"/>
    <col min="8962" max="8962" width="19" style="1" customWidth="1"/>
    <col min="8963" max="8963" width="22" style="1" customWidth="1"/>
    <col min="8964" max="8964" width="16" style="1" customWidth="1"/>
    <col min="8965" max="8965" width="20.5703125" style="1" customWidth="1"/>
    <col min="8966" max="9216" width="8.7109375" style="1"/>
    <col min="9217" max="9217" width="8.42578125" style="1" customWidth="1"/>
    <col min="9218" max="9218" width="19" style="1" customWidth="1"/>
    <col min="9219" max="9219" width="22" style="1" customWidth="1"/>
    <col min="9220" max="9220" width="16" style="1" customWidth="1"/>
    <col min="9221" max="9221" width="20.5703125" style="1" customWidth="1"/>
    <col min="9222" max="9472" width="8.7109375" style="1"/>
    <col min="9473" max="9473" width="8.42578125" style="1" customWidth="1"/>
    <col min="9474" max="9474" width="19" style="1" customWidth="1"/>
    <col min="9475" max="9475" width="22" style="1" customWidth="1"/>
    <col min="9476" max="9476" width="16" style="1" customWidth="1"/>
    <col min="9477" max="9477" width="20.5703125" style="1" customWidth="1"/>
    <col min="9478" max="9728" width="8.7109375" style="1"/>
    <col min="9729" max="9729" width="8.42578125" style="1" customWidth="1"/>
    <col min="9730" max="9730" width="19" style="1" customWidth="1"/>
    <col min="9731" max="9731" width="22" style="1" customWidth="1"/>
    <col min="9732" max="9732" width="16" style="1" customWidth="1"/>
    <col min="9733" max="9733" width="20.5703125" style="1" customWidth="1"/>
    <col min="9734" max="9984" width="8.7109375" style="1"/>
    <col min="9985" max="9985" width="8.42578125" style="1" customWidth="1"/>
    <col min="9986" max="9986" width="19" style="1" customWidth="1"/>
    <col min="9987" max="9987" width="22" style="1" customWidth="1"/>
    <col min="9988" max="9988" width="16" style="1" customWidth="1"/>
    <col min="9989" max="9989" width="20.5703125" style="1" customWidth="1"/>
    <col min="9990" max="10240" width="8.7109375" style="1"/>
    <col min="10241" max="10241" width="8.42578125" style="1" customWidth="1"/>
    <col min="10242" max="10242" width="19" style="1" customWidth="1"/>
    <col min="10243" max="10243" width="22" style="1" customWidth="1"/>
    <col min="10244" max="10244" width="16" style="1" customWidth="1"/>
    <col min="10245" max="10245" width="20.5703125" style="1" customWidth="1"/>
    <col min="10246" max="10496" width="8.7109375" style="1"/>
    <col min="10497" max="10497" width="8.42578125" style="1" customWidth="1"/>
    <col min="10498" max="10498" width="19" style="1" customWidth="1"/>
    <col min="10499" max="10499" width="22" style="1" customWidth="1"/>
    <col min="10500" max="10500" width="16" style="1" customWidth="1"/>
    <col min="10501" max="10501" width="20.5703125" style="1" customWidth="1"/>
    <col min="10502" max="10752" width="8.7109375" style="1"/>
    <col min="10753" max="10753" width="8.42578125" style="1" customWidth="1"/>
    <col min="10754" max="10754" width="19" style="1" customWidth="1"/>
    <col min="10755" max="10755" width="22" style="1" customWidth="1"/>
    <col min="10756" max="10756" width="16" style="1" customWidth="1"/>
    <col min="10757" max="10757" width="20.5703125" style="1" customWidth="1"/>
    <col min="10758" max="11008" width="8.7109375" style="1"/>
    <col min="11009" max="11009" width="8.42578125" style="1" customWidth="1"/>
    <col min="11010" max="11010" width="19" style="1" customWidth="1"/>
    <col min="11011" max="11011" width="22" style="1" customWidth="1"/>
    <col min="11012" max="11012" width="16" style="1" customWidth="1"/>
    <col min="11013" max="11013" width="20.5703125" style="1" customWidth="1"/>
    <col min="11014" max="11264" width="8.7109375" style="1"/>
    <col min="11265" max="11265" width="8.42578125" style="1" customWidth="1"/>
    <col min="11266" max="11266" width="19" style="1" customWidth="1"/>
    <col min="11267" max="11267" width="22" style="1" customWidth="1"/>
    <col min="11268" max="11268" width="16" style="1" customWidth="1"/>
    <col min="11269" max="11269" width="20.5703125" style="1" customWidth="1"/>
    <col min="11270" max="11520" width="8.7109375" style="1"/>
    <col min="11521" max="11521" width="8.42578125" style="1" customWidth="1"/>
    <col min="11522" max="11522" width="19" style="1" customWidth="1"/>
    <col min="11523" max="11523" width="22" style="1" customWidth="1"/>
    <col min="11524" max="11524" width="16" style="1" customWidth="1"/>
    <col min="11525" max="11525" width="20.5703125" style="1" customWidth="1"/>
    <col min="11526" max="11776" width="8.7109375" style="1"/>
    <col min="11777" max="11777" width="8.42578125" style="1" customWidth="1"/>
    <col min="11778" max="11778" width="19" style="1" customWidth="1"/>
    <col min="11779" max="11779" width="22" style="1" customWidth="1"/>
    <col min="11780" max="11780" width="16" style="1" customWidth="1"/>
    <col min="11781" max="11781" width="20.5703125" style="1" customWidth="1"/>
    <col min="11782" max="12032" width="8.7109375" style="1"/>
    <col min="12033" max="12033" width="8.42578125" style="1" customWidth="1"/>
    <col min="12034" max="12034" width="19" style="1" customWidth="1"/>
    <col min="12035" max="12035" width="22" style="1" customWidth="1"/>
    <col min="12036" max="12036" width="16" style="1" customWidth="1"/>
    <col min="12037" max="12037" width="20.5703125" style="1" customWidth="1"/>
    <col min="12038" max="12288" width="8.7109375" style="1"/>
    <col min="12289" max="12289" width="8.42578125" style="1" customWidth="1"/>
    <col min="12290" max="12290" width="19" style="1" customWidth="1"/>
    <col min="12291" max="12291" width="22" style="1" customWidth="1"/>
    <col min="12292" max="12292" width="16" style="1" customWidth="1"/>
    <col min="12293" max="12293" width="20.5703125" style="1" customWidth="1"/>
    <col min="12294" max="12544" width="8.7109375" style="1"/>
    <col min="12545" max="12545" width="8.42578125" style="1" customWidth="1"/>
    <col min="12546" max="12546" width="19" style="1" customWidth="1"/>
    <col min="12547" max="12547" width="22" style="1" customWidth="1"/>
    <col min="12548" max="12548" width="16" style="1" customWidth="1"/>
    <col min="12549" max="12549" width="20.5703125" style="1" customWidth="1"/>
    <col min="12550" max="12800" width="8.7109375" style="1"/>
    <col min="12801" max="12801" width="8.42578125" style="1" customWidth="1"/>
    <col min="12802" max="12802" width="19" style="1" customWidth="1"/>
    <col min="12803" max="12803" width="22" style="1" customWidth="1"/>
    <col min="12804" max="12804" width="16" style="1" customWidth="1"/>
    <col min="12805" max="12805" width="20.5703125" style="1" customWidth="1"/>
    <col min="12806" max="13056" width="8.7109375" style="1"/>
    <col min="13057" max="13057" width="8.42578125" style="1" customWidth="1"/>
    <col min="13058" max="13058" width="19" style="1" customWidth="1"/>
    <col min="13059" max="13059" width="22" style="1" customWidth="1"/>
    <col min="13060" max="13060" width="16" style="1" customWidth="1"/>
    <col min="13061" max="13061" width="20.5703125" style="1" customWidth="1"/>
    <col min="13062" max="13312" width="8.7109375" style="1"/>
    <col min="13313" max="13313" width="8.42578125" style="1" customWidth="1"/>
    <col min="13314" max="13314" width="19" style="1" customWidth="1"/>
    <col min="13315" max="13315" width="22" style="1" customWidth="1"/>
    <col min="13316" max="13316" width="16" style="1" customWidth="1"/>
    <col min="13317" max="13317" width="20.5703125" style="1" customWidth="1"/>
    <col min="13318" max="13568" width="8.7109375" style="1"/>
    <col min="13569" max="13569" width="8.42578125" style="1" customWidth="1"/>
    <col min="13570" max="13570" width="19" style="1" customWidth="1"/>
    <col min="13571" max="13571" width="22" style="1" customWidth="1"/>
    <col min="13572" max="13572" width="16" style="1" customWidth="1"/>
    <col min="13573" max="13573" width="20.5703125" style="1" customWidth="1"/>
    <col min="13574" max="13824" width="8.7109375" style="1"/>
    <col min="13825" max="13825" width="8.42578125" style="1" customWidth="1"/>
    <col min="13826" max="13826" width="19" style="1" customWidth="1"/>
    <col min="13827" max="13827" width="22" style="1" customWidth="1"/>
    <col min="13828" max="13828" width="16" style="1" customWidth="1"/>
    <col min="13829" max="13829" width="20.5703125" style="1" customWidth="1"/>
    <col min="13830" max="14080" width="8.7109375" style="1"/>
    <col min="14081" max="14081" width="8.42578125" style="1" customWidth="1"/>
    <col min="14082" max="14082" width="19" style="1" customWidth="1"/>
    <col min="14083" max="14083" width="22" style="1" customWidth="1"/>
    <col min="14084" max="14084" width="16" style="1" customWidth="1"/>
    <col min="14085" max="14085" width="20.5703125" style="1" customWidth="1"/>
    <col min="14086" max="14336" width="8.7109375" style="1"/>
    <col min="14337" max="14337" width="8.42578125" style="1" customWidth="1"/>
    <col min="14338" max="14338" width="19" style="1" customWidth="1"/>
    <col min="14339" max="14339" width="22" style="1" customWidth="1"/>
    <col min="14340" max="14340" width="16" style="1" customWidth="1"/>
    <col min="14341" max="14341" width="20.5703125" style="1" customWidth="1"/>
    <col min="14342" max="14592" width="8.7109375" style="1"/>
    <col min="14593" max="14593" width="8.42578125" style="1" customWidth="1"/>
    <col min="14594" max="14594" width="19" style="1" customWidth="1"/>
    <col min="14595" max="14595" width="22" style="1" customWidth="1"/>
    <col min="14596" max="14596" width="16" style="1" customWidth="1"/>
    <col min="14597" max="14597" width="20.5703125" style="1" customWidth="1"/>
    <col min="14598" max="14848" width="8.7109375" style="1"/>
    <col min="14849" max="14849" width="8.42578125" style="1" customWidth="1"/>
    <col min="14850" max="14850" width="19" style="1" customWidth="1"/>
    <col min="14851" max="14851" width="22" style="1" customWidth="1"/>
    <col min="14852" max="14852" width="16" style="1" customWidth="1"/>
    <col min="14853" max="14853" width="20.5703125" style="1" customWidth="1"/>
    <col min="14854" max="15104" width="8.7109375" style="1"/>
    <col min="15105" max="15105" width="8.42578125" style="1" customWidth="1"/>
    <col min="15106" max="15106" width="19" style="1" customWidth="1"/>
    <col min="15107" max="15107" width="22" style="1" customWidth="1"/>
    <col min="15108" max="15108" width="16" style="1" customWidth="1"/>
    <col min="15109" max="15109" width="20.5703125" style="1" customWidth="1"/>
    <col min="15110" max="15360" width="8.7109375" style="1"/>
    <col min="15361" max="15361" width="8.42578125" style="1" customWidth="1"/>
    <col min="15362" max="15362" width="19" style="1" customWidth="1"/>
    <col min="15363" max="15363" width="22" style="1" customWidth="1"/>
    <col min="15364" max="15364" width="16" style="1" customWidth="1"/>
    <col min="15365" max="15365" width="20.5703125" style="1" customWidth="1"/>
    <col min="15366" max="15616" width="8.7109375" style="1"/>
    <col min="15617" max="15617" width="8.42578125" style="1" customWidth="1"/>
    <col min="15618" max="15618" width="19" style="1" customWidth="1"/>
    <col min="15619" max="15619" width="22" style="1" customWidth="1"/>
    <col min="15620" max="15620" width="16" style="1" customWidth="1"/>
    <col min="15621" max="15621" width="20.5703125" style="1" customWidth="1"/>
    <col min="15622" max="15872" width="8.7109375" style="1"/>
    <col min="15873" max="15873" width="8.42578125" style="1" customWidth="1"/>
    <col min="15874" max="15874" width="19" style="1" customWidth="1"/>
    <col min="15875" max="15875" width="22" style="1" customWidth="1"/>
    <col min="15876" max="15876" width="16" style="1" customWidth="1"/>
    <col min="15877" max="15877" width="20.5703125" style="1" customWidth="1"/>
    <col min="15878" max="16128" width="8.7109375" style="1"/>
    <col min="16129" max="16129" width="8.42578125" style="1" customWidth="1"/>
    <col min="16130" max="16130" width="19" style="1" customWidth="1"/>
    <col min="16131" max="16131" width="22" style="1" customWidth="1"/>
    <col min="16132" max="16132" width="16" style="1" customWidth="1"/>
    <col min="16133" max="16133" width="20.5703125" style="1" customWidth="1"/>
    <col min="16134" max="16384" width="8.7109375" style="1"/>
  </cols>
  <sheetData>
    <row r="1" spans="1:5" ht="18.75" x14ac:dyDescent="0.2">
      <c r="A1" s="191" t="s">
        <v>355</v>
      </c>
      <c r="B1" s="191"/>
    </row>
    <row r="2" spans="1:5" ht="25.5" x14ac:dyDescent="0.2">
      <c r="A2" s="160" t="s">
        <v>360</v>
      </c>
      <c r="B2" s="160"/>
      <c r="C2" s="160"/>
      <c r="D2" s="160"/>
      <c r="E2" s="160"/>
    </row>
    <row r="3" spans="1:5" ht="25.5" x14ac:dyDescent="0.2">
      <c r="A3" s="161"/>
      <c r="B3" s="161"/>
      <c r="C3" s="161"/>
      <c r="D3" s="161"/>
      <c r="E3" s="161"/>
    </row>
    <row r="4" spans="1:5" ht="18.75" x14ac:dyDescent="0.2">
      <c r="A4" s="162" t="s">
        <v>341</v>
      </c>
      <c r="B4" s="162"/>
      <c r="C4" s="163" t="s">
        <v>342</v>
      </c>
      <c r="D4" s="162"/>
      <c r="E4" s="164" t="s">
        <v>26</v>
      </c>
    </row>
    <row r="5" spans="1:5" x14ac:dyDescent="0.2">
      <c r="A5" s="165" t="s">
        <v>281</v>
      </c>
      <c r="B5" s="165"/>
      <c r="C5" s="165" t="s">
        <v>357</v>
      </c>
      <c r="D5" s="165"/>
      <c r="E5" s="165"/>
    </row>
    <row r="6" spans="1:5" x14ac:dyDescent="0.2">
      <c r="A6" s="165" t="s">
        <v>282</v>
      </c>
      <c r="B6" s="165"/>
      <c r="C6" s="166" t="s">
        <v>344</v>
      </c>
      <c r="D6" s="167" t="s">
        <v>283</v>
      </c>
      <c r="E6" s="166" t="s">
        <v>345</v>
      </c>
    </row>
    <row r="7" spans="1:5" x14ac:dyDescent="0.2">
      <c r="A7" s="168" t="s">
        <v>284</v>
      </c>
      <c r="B7" s="169" t="s">
        <v>285</v>
      </c>
      <c r="C7" s="170"/>
      <c r="D7" s="170"/>
      <c r="E7" s="171"/>
    </row>
    <row r="8" spans="1:5" x14ac:dyDescent="0.2">
      <c r="A8" s="172"/>
      <c r="B8" s="173" t="s">
        <v>286</v>
      </c>
      <c r="C8" s="174">
        <v>200</v>
      </c>
      <c r="D8" s="175"/>
      <c r="E8" s="176"/>
    </row>
    <row r="9" spans="1:5" x14ac:dyDescent="0.2">
      <c r="A9" s="172"/>
      <c r="B9" s="177" t="s">
        <v>287</v>
      </c>
      <c r="C9" s="174">
        <v>200</v>
      </c>
      <c r="D9" s="175"/>
      <c r="E9" s="176"/>
    </row>
    <row r="10" spans="1:5" x14ac:dyDescent="0.2">
      <c r="A10" s="178"/>
      <c r="B10" s="177" t="s">
        <v>288</v>
      </c>
      <c r="C10" s="174"/>
      <c r="D10" s="175"/>
      <c r="E10" s="176"/>
    </row>
    <row r="11" spans="1:5" ht="73.5" x14ac:dyDescent="0.2">
      <c r="A11" s="179" t="s">
        <v>289</v>
      </c>
      <c r="B11" s="174" t="s">
        <v>358</v>
      </c>
      <c r="C11" s="175"/>
      <c r="D11" s="175"/>
      <c r="E11" s="176"/>
    </row>
    <row r="12" spans="1:5" x14ac:dyDescent="0.2">
      <c r="A12" s="180" t="s">
        <v>290</v>
      </c>
      <c r="B12" s="167" t="s">
        <v>291</v>
      </c>
      <c r="C12" s="167" t="s">
        <v>292</v>
      </c>
      <c r="D12" s="167" t="s">
        <v>293</v>
      </c>
      <c r="E12" s="181" t="s">
        <v>294</v>
      </c>
    </row>
    <row r="13" spans="1:5" x14ac:dyDescent="0.2">
      <c r="A13" s="182"/>
      <c r="B13" s="183" t="s">
        <v>295</v>
      </c>
      <c r="C13" s="165" t="s">
        <v>296</v>
      </c>
      <c r="D13" s="184"/>
      <c r="E13" s="184"/>
    </row>
    <row r="14" spans="1:5" x14ac:dyDescent="0.2">
      <c r="A14" s="182"/>
      <c r="B14" s="183"/>
      <c r="C14" s="165"/>
      <c r="D14" s="185"/>
      <c r="E14" s="185"/>
    </row>
    <row r="15" spans="1:5" x14ac:dyDescent="0.2">
      <c r="A15" s="182"/>
      <c r="B15" s="183"/>
      <c r="C15" s="165"/>
      <c r="D15" s="186"/>
      <c r="E15" s="186"/>
    </row>
    <row r="16" spans="1:5" x14ac:dyDescent="0.2">
      <c r="A16" s="182"/>
      <c r="B16" s="183"/>
      <c r="C16" s="165" t="s">
        <v>297</v>
      </c>
      <c r="D16" s="184"/>
      <c r="E16" s="184"/>
    </row>
    <row r="17" spans="1:5" x14ac:dyDescent="0.2">
      <c r="A17" s="182"/>
      <c r="B17" s="183"/>
      <c r="C17" s="165"/>
      <c r="D17" s="185"/>
      <c r="E17" s="185"/>
    </row>
    <row r="18" spans="1:5" x14ac:dyDescent="0.2">
      <c r="A18" s="182"/>
      <c r="B18" s="183"/>
      <c r="C18" s="165"/>
      <c r="D18" s="186"/>
      <c r="E18" s="186"/>
    </row>
    <row r="19" spans="1:5" x14ac:dyDescent="0.2">
      <c r="A19" s="182"/>
      <c r="B19" s="183"/>
      <c r="C19" s="165" t="s">
        <v>298</v>
      </c>
      <c r="D19" s="184" t="s">
        <v>359</v>
      </c>
      <c r="E19" s="184" t="s">
        <v>348</v>
      </c>
    </row>
    <row r="20" spans="1:5" x14ac:dyDescent="0.2">
      <c r="A20" s="182"/>
      <c r="B20" s="183"/>
      <c r="C20" s="165"/>
      <c r="D20" s="185"/>
      <c r="E20" s="185"/>
    </row>
    <row r="21" spans="1:5" x14ac:dyDescent="0.2">
      <c r="A21" s="182"/>
      <c r="B21" s="183"/>
      <c r="C21" s="165"/>
      <c r="D21" s="186"/>
      <c r="E21" s="186"/>
    </row>
    <row r="22" spans="1:5" x14ac:dyDescent="0.2">
      <c r="A22" s="182"/>
      <c r="B22" s="183"/>
      <c r="C22" s="165" t="s">
        <v>299</v>
      </c>
      <c r="D22" s="184"/>
      <c r="E22" s="184"/>
    </row>
    <row r="23" spans="1:5" x14ac:dyDescent="0.2">
      <c r="A23" s="182"/>
      <c r="B23" s="183"/>
      <c r="C23" s="165"/>
      <c r="D23" s="185"/>
      <c r="E23" s="185"/>
    </row>
    <row r="24" spans="1:5" x14ac:dyDescent="0.2">
      <c r="A24" s="182"/>
      <c r="B24" s="183"/>
      <c r="C24" s="165"/>
      <c r="D24" s="186"/>
      <c r="E24" s="186"/>
    </row>
    <row r="25" spans="1:5" x14ac:dyDescent="0.2">
      <c r="A25" s="182"/>
      <c r="B25" s="180" t="s">
        <v>300</v>
      </c>
      <c r="C25" s="187" t="s">
        <v>301</v>
      </c>
      <c r="D25" s="184" t="s">
        <v>349</v>
      </c>
      <c r="E25" s="184" t="s">
        <v>350</v>
      </c>
    </row>
    <row r="26" spans="1:5" x14ac:dyDescent="0.2">
      <c r="A26" s="182"/>
      <c r="B26" s="182"/>
      <c r="C26" s="187"/>
      <c r="D26" s="185"/>
      <c r="E26" s="185"/>
    </row>
    <row r="27" spans="1:5" x14ac:dyDescent="0.2">
      <c r="A27" s="182"/>
      <c r="B27" s="182"/>
      <c r="C27" s="187"/>
      <c r="D27" s="186"/>
      <c r="E27" s="186"/>
    </row>
    <row r="28" spans="1:5" x14ac:dyDescent="0.2">
      <c r="A28" s="182"/>
      <c r="B28" s="182"/>
      <c r="C28" s="187" t="s">
        <v>302</v>
      </c>
      <c r="D28" s="184"/>
      <c r="E28" s="184"/>
    </row>
    <row r="29" spans="1:5" x14ac:dyDescent="0.2">
      <c r="A29" s="182"/>
      <c r="B29" s="182"/>
      <c r="C29" s="187"/>
      <c r="D29" s="185"/>
      <c r="E29" s="185"/>
    </row>
    <row r="30" spans="1:5" x14ac:dyDescent="0.2">
      <c r="A30" s="182"/>
      <c r="B30" s="182"/>
      <c r="C30" s="187"/>
      <c r="D30" s="186"/>
      <c r="E30" s="186"/>
    </row>
    <row r="31" spans="1:5" x14ac:dyDescent="0.2">
      <c r="A31" s="182"/>
      <c r="B31" s="182"/>
      <c r="C31" s="187" t="s">
        <v>303</v>
      </c>
      <c r="D31" s="184"/>
      <c r="E31" s="184"/>
    </row>
    <row r="32" spans="1:5" x14ac:dyDescent="0.2">
      <c r="A32" s="182"/>
      <c r="B32" s="182"/>
      <c r="C32" s="187"/>
      <c r="D32" s="185"/>
      <c r="E32" s="185"/>
    </row>
    <row r="33" spans="1:5" x14ac:dyDescent="0.2">
      <c r="A33" s="182"/>
      <c r="B33" s="182"/>
      <c r="C33" s="168" t="s">
        <v>351</v>
      </c>
      <c r="D33" s="184"/>
      <c r="E33" s="184"/>
    </row>
    <row r="34" spans="1:5" x14ac:dyDescent="0.2">
      <c r="A34" s="182"/>
      <c r="B34" s="182"/>
      <c r="C34" s="172"/>
      <c r="D34" s="185"/>
      <c r="E34" s="185"/>
    </row>
    <row r="35" spans="1:5" x14ac:dyDescent="0.2">
      <c r="A35" s="182"/>
      <c r="B35" s="188"/>
      <c r="C35" s="178"/>
      <c r="D35" s="186"/>
      <c r="E35" s="186"/>
    </row>
    <row r="36" spans="1:5" ht="24" x14ac:dyDescent="0.2">
      <c r="A36" s="182"/>
      <c r="B36" s="187" t="s">
        <v>304</v>
      </c>
      <c r="C36" s="189" t="s">
        <v>305</v>
      </c>
      <c r="D36" s="166" t="s">
        <v>352</v>
      </c>
      <c r="E36" s="167" t="s">
        <v>353</v>
      </c>
    </row>
    <row r="37" spans="1:5" x14ac:dyDescent="0.2">
      <c r="A37" s="188"/>
      <c r="B37" s="187"/>
      <c r="C37" s="166" t="s">
        <v>306</v>
      </c>
      <c r="D37" s="166"/>
      <c r="E37" s="166"/>
    </row>
    <row r="38" spans="1:5" x14ac:dyDescent="0.2">
      <c r="A38" s="190" t="s">
        <v>354</v>
      </c>
      <c r="B38" s="190"/>
      <c r="C38" s="190"/>
      <c r="D38" s="190"/>
      <c r="E38" s="190"/>
    </row>
  </sheetData>
  <mergeCells count="40">
    <mergeCell ref="B36:B37"/>
    <mergeCell ref="A38:E38"/>
    <mergeCell ref="D28:D30"/>
    <mergeCell ref="E28:E30"/>
    <mergeCell ref="C31:C32"/>
    <mergeCell ref="D31:D32"/>
    <mergeCell ref="E31:E32"/>
    <mergeCell ref="C33:C35"/>
    <mergeCell ref="D33:D35"/>
    <mergeCell ref="E33:E35"/>
    <mergeCell ref="D19:D21"/>
    <mergeCell ref="E19:E21"/>
    <mergeCell ref="C22:C24"/>
    <mergeCell ref="D22:D24"/>
    <mergeCell ref="E22:E24"/>
    <mergeCell ref="B25:B35"/>
    <mergeCell ref="C25:C27"/>
    <mergeCell ref="D25:D27"/>
    <mergeCell ref="E25:E27"/>
    <mergeCell ref="C28:C30"/>
    <mergeCell ref="B11:E11"/>
    <mergeCell ref="A12:A37"/>
    <mergeCell ref="B13:B24"/>
    <mergeCell ref="C13:C15"/>
    <mergeCell ref="D13:D15"/>
    <mergeCell ref="E13:E15"/>
    <mergeCell ref="C16:C18"/>
    <mergeCell ref="D16:D18"/>
    <mergeCell ref="E16:E18"/>
    <mergeCell ref="C19:C21"/>
    <mergeCell ref="A1:B1"/>
    <mergeCell ref="A2:E2"/>
    <mergeCell ref="A5:B5"/>
    <mergeCell ref="C5:E5"/>
    <mergeCell ref="A6:B6"/>
    <mergeCell ref="A7:A10"/>
    <mergeCell ref="B7:E7"/>
    <mergeCell ref="C8:E8"/>
    <mergeCell ref="C9:E9"/>
    <mergeCell ref="C10:E10"/>
  </mergeCells>
  <phoneticPr fontId="27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5E69D-2EC7-4BE3-ACB8-C4C9BE2A9E40}">
  <dimension ref="A1:E37"/>
  <sheetViews>
    <sheetView workbookViewId="0">
      <selection activeCell="H29" sqref="H29"/>
    </sheetView>
  </sheetViews>
  <sheetFormatPr defaultColWidth="8.7109375" defaultRowHeight="13.5" x14ac:dyDescent="0.2"/>
  <cols>
    <col min="1" max="1" width="8.42578125" style="1" customWidth="1"/>
    <col min="2" max="2" width="19" style="1" customWidth="1"/>
    <col min="3" max="3" width="22" style="1" customWidth="1"/>
    <col min="4" max="4" width="16" style="1" customWidth="1"/>
    <col min="5" max="5" width="20.5703125" style="1" customWidth="1"/>
    <col min="6" max="256" width="8.7109375" style="1"/>
    <col min="257" max="257" width="8.42578125" style="1" customWidth="1"/>
    <col min="258" max="258" width="19" style="1" customWidth="1"/>
    <col min="259" max="259" width="22" style="1" customWidth="1"/>
    <col min="260" max="260" width="16" style="1" customWidth="1"/>
    <col min="261" max="261" width="20.5703125" style="1" customWidth="1"/>
    <col min="262" max="512" width="8.7109375" style="1"/>
    <col min="513" max="513" width="8.42578125" style="1" customWidth="1"/>
    <col min="514" max="514" width="19" style="1" customWidth="1"/>
    <col min="515" max="515" width="22" style="1" customWidth="1"/>
    <col min="516" max="516" width="16" style="1" customWidth="1"/>
    <col min="517" max="517" width="20.5703125" style="1" customWidth="1"/>
    <col min="518" max="768" width="8.7109375" style="1"/>
    <col min="769" max="769" width="8.42578125" style="1" customWidth="1"/>
    <col min="770" max="770" width="19" style="1" customWidth="1"/>
    <col min="771" max="771" width="22" style="1" customWidth="1"/>
    <col min="772" max="772" width="16" style="1" customWidth="1"/>
    <col min="773" max="773" width="20.5703125" style="1" customWidth="1"/>
    <col min="774" max="1024" width="8.7109375" style="1"/>
    <col min="1025" max="1025" width="8.42578125" style="1" customWidth="1"/>
    <col min="1026" max="1026" width="19" style="1" customWidth="1"/>
    <col min="1027" max="1027" width="22" style="1" customWidth="1"/>
    <col min="1028" max="1028" width="16" style="1" customWidth="1"/>
    <col min="1029" max="1029" width="20.5703125" style="1" customWidth="1"/>
    <col min="1030" max="1280" width="8.7109375" style="1"/>
    <col min="1281" max="1281" width="8.42578125" style="1" customWidth="1"/>
    <col min="1282" max="1282" width="19" style="1" customWidth="1"/>
    <col min="1283" max="1283" width="22" style="1" customWidth="1"/>
    <col min="1284" max="1284" width="16" style="1" customWidth="1"/>
    <col min="1285" max="1285" width="20.5703125" style="1" customWidth="1"/>
    <col min="1286" max="1536" width="8.7109375" style="1"/>
    <col min="1537" max="1537" width="8.42578125" style="1" customWidth="1"/>
    <col min="1538" max="1538" width="19" style="1" customWidth="1"/>
    <col min="1539" max="1539" width="22" style="1" customWidth="1"/>
    <col min="1540" max="1540" width="16" style="1" customWidth="1"/>
    <col min="1541" max="1541" width="20.5703125" style="1" customWidth="1"/>
    <col min="1542" max="1792" width="8.7109375" style="1"/>
    <col min="1793" max="1793" width="8.42578125" style="1" customWidth="1"/>
    <col min="1794" max="1794" width="19" style="1" customWidth="1"/>
    <col min="1795" max="1795" width="22" style="1" customWidth="1"/>
    <col min="1796" max="1796" width="16" style="1" customWidth="1"/>
    <col min="1797" max="1797" width="20.5703125" style="1" customWidth="1"/>
    <col min="1798" max="2048" width="8.7109375" style="1"/>
    <col min="2049" max="2049" width="8.42578125" style="1" customWidth="1"/>
    <col min="2050" max="2050" width="19" style="1" customWidth="1"/>
    <col min="2051" max="2051" width="22" style="1" customWidth="1"/>
    <col min="2052" max="2052" width="16" style="1" customWidth="1"/>
    <col min="2053" max="2053" width="20.5703125" style="1" customWidth="1"/>
    <col min="2054" max="2304" width="8.7109375" style="1"/>
    <col min="2305" max="2305" width="8.42578125" style="1" customWidth="1"/>
    <col min="2306" max="2306" width="19" style="1" customWidth="1"/>
    <col min="2307" max="2307" width="22" style="1" customWidth="1"/>
    <col min="2308" max="2308" width="16" style="1" customWidth="1"/>
    <col min="2309" max="2309" width="20.5703125" style="1" customWidth="1"/>
    <col min="2310" max="2560" width="8.7109375" style="1"/>
    <col min="2561" max="2561" width="8.42578125" style="1" customWidth="1"/>
    <col min="2562" max="2562" width="19" style="1" customWidth="1"/>
    <col min="2563" max="2563" width="22" style="1" customWidth="1"/>
    <col min="2564" max="2564" width="16" style="1" customWidth="1"/>
    <col min="2565" max="2565" width="20.5703125" style="1" customWidth="1"/>
    <col min="2566" max="2816" width="8.7109375" style="1"/>
    <col min="2817" max="2817" width="8.42578125" style="1" customWidth="1"/>
    <col min="2818" max="2818" width="19" style="1" customWidth="1"/>
    <col min="2819" max="2819" width="22" style="1" customWidth="1"/>
    <col min="2820" max="2820" width="16" style="1" customWidth="1"/>
    <col min="2821" max="2821" width="20.5703125" style="1" customWidth="1"/>
    <col min="2822" max="3072" width="8.7109375" style="1"/>
    <col min="3073" max="3073" width="8.42578125" style="1" customWidth="1"/>
    <col min="3074" max="3074" width="19" style="1" customWidth="1"/>
    <col min="3075" max="3075" width="22" style="1" customWidth="1"/>
    <col min="3076" max="3076" width="16" style="1" customWidth="1"/>
    <col min="3077" max="3077" width="20.5703125" style="1" customWidth="1"/>
    <col min="3078" max="3328" width="8.7109375" style="1"/>
    <col min="3329" max="3329" width="8.42578125" style="1" customWidth="1"/>
    <col min="3330" max="3330" width="19" style="1" customWidth="1"/>
    <col min="3331" max="3331" width="22" style="1" customWidth="1"/>
    <col min="3332" max="3332" width="16" style="1" customWidth="1"/>
    <col min="3333" max="3333" width="20.5703125" style="1" customWidth="1"/>
    <col min="3334" max="3584" width="8.7109375" style="1"/>
    <col min="3585" max="3585" width="8.42578125" style="1" customWidth="1"/>
    <col min="3586" max="3586" width="19" style="1" customWidth="1"/>
    <col min="3587" max="3587" width="22" style="1" customWidth="1"/>
    <col min="3588" max="3588" width="16" style="1" customWidth="1"/>
    <col min="3589" max="3589" width="20.5703125" style="1" customWidth="1"/>
    <col min="3590" max="3840" width="8.7109375" style="1"/>
    <col min="3841" max="3841" width="8.42578125" style="1" customWidth="1"/>
    <col min="3842" max="3842" width="19" style="1" customWidth="1"/>
    <col min="3843" max="3843" width="22" style="1" customWidth="1"/>
    <col min="3844" max="3844" width="16" style="1" customWidth="1"/>
    <col min="3845" max="3845" width="20.5703125" style="1" customWidth="1"/>
    <col min="3846" max="4096" width="8.7109375" style="1"/>
    <col min="4097" max="4097" width="8.42578125" style="1" customWidth="1"/>
    <col min="4098" max="4098" width="19" style="1" customWidth="1"/>
    <col min="4099" max="4099" width="22" style="1" customWidth="1"/>
    <col min="4100" max="4100" width="16" style="1" customWidth="1"/>
    <col min="4101" max="4101" width="20.5703125" style="1" customWidth="1"/>
    <col min="4102" max="4352" width="8.7109375" style="1"/>
    <col min="4353" max="4353" width="8.42578125" style="1" customWidth="1"/>
    <col min="4354" max="4354" width="19" style="1" customWidth="1"/>
    <col min="4355" max="4355" width="22" style="1" customWidth="1"/>
    <col min="4356" max="4356" width="16" style="1" customWidth="1"/>
    <col min="4357" max="4357" width="20.5703125" style="1" customWidth="1"/>
    <col min="4358" max="4608" width="8.7109375" style="1"/>
    <col min="4609" max="4609" width="8.42578125" style="1" customWidth="1"/>
    <col min="4610" max="4610" width="19" style="1" customWidth="1"/>
    <col min="4611" max="4611" width="22" style="1" customWidth="1"/>
    <col min="4612" max="4612" width="16" style="1" customWidth="1"/>
    <col min="4613" max="4613" width="20.5703125" style="1" customWidth="1"/>
    <col min="4614" max="4864" width="8.7109375" style="1"/>
    <col min="4865" max="4865" width="8.42578125" style="1" customWidth="1"/>
    <col min="4866" max="4866" width="19" style="1" customWidth="1"/>
    <col min="4867" max="4867" width="22" style="1" customWidth="1"/>
    <col min="4868" max="4868" width="16" style="1" customWidth="1"/>
    <col min="4869" max="4869" width="20.5703125" style="1" customWidth="1"/>
    <col min="4870" max="5120" width="8.7109375" style="1"/>
    <col min="5121" max="5121" width="8.42578125" style="1" customWidth="1"/>
    <col min="5122" max="5122" width="19" style="1" customWidth="1"/>
    <col min="5123" max="5123" width="22" style="1" customWidth="1"/>
    <col min="5124" max="5124" width="16" style="1" customWidth="1"/>
    <col min="5125" max="5125" width="20.5703125" style="1" customWidth="1"/>
    <col min="5126" max="5376" width="8.7109375" style="1"/>
    <col min="5377" max="5377" width="8.42578125" style="1" customWidth="1"/>
    <col min="5378" max="5378" width="19" style="1" customWidth="1"/>
    <col min="5379" max="5379" width="22" style="1" customWidth="1"/>
    <col min="5380" max="5380" width="16" style="1" customWidth="1"/>
    <col min="5381" max="5381" width="20.5703125" style="1" customWidth="1"/>
    <col min="5382" max="5632" width="8.7109375" style="1"/>
    <col min="5633" max="5633" width="8.42578125" style="1" customWidth="1"/>
    <col min="5634" max="5634" width="19" style="1" customWidth="1"/>
    <col min="5635" max="5635" width="22" style="1" customWidth="1"/>
    <col min="5636" max="5636" width="16" style="1" customWidth="1"/>
    <col min="5637" max="5637" width="20.5703125" style="1" customWidth="1"/>
    <col min="5638" max="5888" width="8.7109375" style="1"/>
    <col min="5889" max="5889" width="8.42578125" style="1" customWidth="1"/>
    <col min="5890" max="5890" width="19" style="1" customWidth="1"/>
    <col min="5891" max="5891" width="22" style="1" customWidth="1"/>
    <col min="5892" max="5892" width="16" style="1" customWidth="1"/>
    <col min="5893" max="5893" width="20.5703125" style="1" customWidth="1"/>
    <col min="5894" max="6144" width="8.7109375" style="1"/>
    <col min="6145" max="6145" width="8.42578125" style="1" customWidth="1"/>
    <col min="6146" max="6146" width="19" style="1" customWidth="1"/>
    <col min="6147" max="6147" width="22" style="1" customWidth="1"/>
    <col min="6148" max="6148" width="16" style="1" customWidth="1"/>
    <col min="6149" max="6149" width="20.5703125" style="1" customWidth="1"/>
    <col min="6150" max="6400" width="8.7109375" style="1"/>
    <col min="6401" max="6401" width="8.42578125" style="1" customWidth="1"/>
    <col min="6402" max="6402" width="19" style="1" customWidth="1"/>
    <col min="6403" max="6403" width="22" style="1" customWidth="1"/>
    <col min="6404" max="6404" width="16" style="1" customWidth="1"/>
    <col min="6405" max="6405" width="20.5703125" style="1" customWidth="1"/>
    <col min="6406" max="6656" width="8.7109375" style="1"/>
    <col min="6657" max="6657" width="8.42578125" style="1" customWidth="1"/>
    <col min="6658" max="6658" width="19" style="1" customWidth="1"/>
    <col min="6659" max="6659" width="22" style="1" customWidth="1"/>
    <col min="6660" max="6660" width="16" style="1" customWidth="1"/>
    <col min="6661" max="6661" width="20.5703125" style="1" customWidth="1"/>
    <col min="6662" max="6912" width="8.7109375" style="1"/>
    <col min="6913" max="6913" width="8.42578125" style="1" customWidth="1"/>
    <col min="6914" max="6914" width="19" style="1" customWidth="1"/>
    <col min="6915" max="6915" width="22" style="1" customWidth="1"/>
    <col min="6916" max="6916" width="16" style="1" customWidth="1"/>
    <col min="6917" max="6917" width="20.5703125" style="1" customWidth="1"/>
    <col min="6918" max="7168" width="8.7109375" style="1"/>
    <col min="7169" max="7169" width="8.42578125" style="1" customWidth="1"/>
    <col min="7170" max="7170" width="19" style="1" customWidth="1"/>
    <col min="7171" max="7171" width="22" style="1" customWidth="1"/>
    <col min="7172" max="7172" width="16" style="1" customWidth="1"/>
    <col min="7173" max="7173" width="20.5703125" style="1" customWidth="1"/>
    <col min="7174" max="7424" width="8.7109375" style="1"/>
    <col min="7425" max="7425" width="8.42578125" style="1" customWidth="1"/>
    <col min="7426" max="7426" width="19" style="1" customWidth="1"/>
    <col min="7427" max="7427" width="22" style="1" customWidth="1"/>
    <col min="7428" max="7428" width="16" style="1" customWidth="1"/>
    <col min="7429" max="7429" width="20.5703125" style="1" customWidth="1"/>
    <col min="7430" max="7680" width="8.7109375" style="1"/>
    <col min="7681" max="7681" width="8.42578125" style="1" customWidth="1"/>
    <col min="7682" max="7682" width="19" style="1" customWidth="1"/>
    <col min="7683" max="7683" width="22" style="1" customWidth="1"/>
    <col min="7684" max="7684" width="16" style="1" customWidth="1"/>
    <col min="7685" max="7685" width="20.5703125" style="1" customWidth="1"/>
    <col min="7686" max="7936" width="8.7109375" style="1"/>
    <col min="7937" max="7937" width="8.42578125" style="1" customWidth="1"/>
    <col min="7938" max="7938" width="19" style="1" customWidth="1"/>
    <col min="7939" max="7939" width="22" style="1" customWidth="1"/>
    <col min="7940" max="7940" width="16" style="1" customWidth="1"/>
    <col min="7941" max="7941" width="20.5703125" style="1" customWidth="1"/>
    <col min="7942" max="8192" width="8.7109375" style="1"/>
    <col min="8193" max="8193" width="8.42578125" style="1" customWidth="1"/>
    <col min="8194" max="8194" width="19" style="1" customWidth="1"/>
    <col min="8195" max="8195" width="22" style="1" customWidth="1"/>
    <col min="8196" max="8196" width="16" style="1" customWidth="1"/>
    <col min="8197" max="8197" width="20.5703125" style="1" customWidth="1"/>
    <col min="8198" max="8448" width="8.7109375" style="1"/>
    <col min="8449" max="8449" width="8.42578125" style="1" customWidth="1"/>
    <col min="8450" max="8450" width="19" style="1" customWidth="1"/>
    <col min="8451" max="8451" width="22" style="1" customWidth="1"/>
    <col min="8452" max="8452" width="16" style="1" customWidth="1"/>
    <col min="8453" max="8453" width="20.5703125" style="1" customWidth="1"/>
    <col min="8454" max="8704" width="8.7109375" style="1"/>
    <col min="8705" max="8705" width="8.42578125" style="1" customWidth="1"/>
    <col min="8706" max="8706" width="19" style="1" customWidth="1"/>
    <col min="8707" max="8707" width="22" style="1" customWidth="1"/>
    <col min="8708" max="8708" width="16" style="1" customWidth="1"/>
    <col min="8709" max="8709" width="20.5703125" style="1" customWidth="1"/>
    <col min="8710" max="8960" width="8.7109375" style="1"/>
    <col min="8961" max="8961" width="8.42578125" style="1" customWidth="1"/>
    <col min="8962" max="8962" width="19" style="1" customWidth="1"/>
    <col min="8963" max="8963" width="22" style="1" customWidth="1"/>
    <col min="8964" max="8964" width="16" style="1" customWidth="1"/>
    <col min="8965" max="8965" width="20.5703125" style="1" customWidth="1"/>
    <col min="8966" max="9216" width="8.7109375" style="1"/>
    <col min="9217" max="9217" width="8.42578125" style="1" customWidth="1"/>
    <col min="9218" max="9218" width="19" style="1" customWidth="1"/>
    <col min="9219" max="9219" width="22" style="1" customWidth="1"/>
    <col min="9220" max="9220" width="16" style="1" customWidth="1"/>
    <col min="9221" max="9221" width="20.5703125" style="1" customWidth="1"/>
    <col min="9222" max="9472" width="8.7109375" style="1"/>
    <col min="9473" max="9473" width="8.42578125" style="1" customWidth="1"/>
    <col min="9474" max="9474" width="19" style="1" customWidth="1"/>
    <col min="9475" max="9475" width="22" style="1" customWidth="1"/>
    <col min="9476" max="9476" width="16" style="1" customWidth="1"/>
    <col min="9477" max="9477" width="20.5703125" style="1" customWidth="1"/>
    <col min="9478" max="9728" width="8.7109375" style="1"/>
    <col min="9729" max="9729" width="8.42578125" style="1" customWidth="1"/>
    <col min="9730" max="9730" width="19" style="1" customWidth="1"/>
    <col min="9731" max="9731" width="22" style="1" customWidth="1"/>
    <col min="9732" max="9732" width="16" style="1" customWidth="1"/>
    <col min="9733" max="9733" width="20.5703125" style="1" customWidth="1"/>
    <col min="9734" max="9984" width="8.7109375" style="1"/>
    <col min="9985" max="9985" width="8.42578125" style="1" customWidth="1"/>
    <col min="9986" max="9986" width="19" style="1" customWidth="1"/>
    <col min="9987" max="9987" width="22" style="1" customWidth="1"/>
    <col min="9988" max="9988" width="16" style="1" customWidth="1"/>
    <col min="9989" max="9989" width="20.5703125" style="1" customWidth="1"/>
    <col min="9990" max="10240" width="8.7109375" style="1"/>
    <col min="10241" max="10241" width="8.42578125" style="1" customWidth="1"/>
    <col min="10242" max="10242" width="19" style="1" customWidth="1"/>
    <col min="10243" max="10243" width="22" style="1" customWidth="1"/>
    <col min="10244" max="10244" width="16" style="1" customWidth="1"/>
    <col min="10245" max="10245" width="20.5703125" style="1" customWidth="1"/>
    <col min="10246" max="10496" width="8.7109375" style="1"/>
    <col min="10497" max="10497" width="8.42578125" style="1" customWidth="1"/>
    <col min="10498" max="10498" width="19" style="1" customWidth="1"/>
    <col min="10499" max="10499" width="22" style="1" customWidth="1"/>
    <col min="10500" max="10500" width="16" style="1" customWidth="1"/>
    <col min="10501" max="10501" width="20.5703125" style="1" customWidth="1"/>
    <col min="10502" max="10752" width="8.7109375" style="1"/>
    <col min="10753" max="10753" width="8.42578125" style="1" customWidth="1"/>
    <col min="10754" max="10754" width="19" style="1" customWidth="1"/>
    <col min="10755" max="10755" width="22" style="1" customWidth="1"/>
    <col min="10756" max="10756" width="16" style="1" customWidth="1"/>
    <col min="10757" max="10757" width="20.5703125" style="1" customWidth="1"/>
    <col min="10758" max="11008" width="8.7109375" style="1"/>
    <col min="11009" max="11009" width="8.42578125" style="1" customWidth="1"/>
    <col min="11010" max="11010" width="19" style="1" customWidth="1"/>
    <col min="11011" max="11011" width="22" style="1" customWidth="1"/>
    <col min="11012" max="11012" width="16" style="1" customWidth="1"/>
    <col min="11013" max="11013" width="20.5703125" style="1" customWidth="1"/>
    <col min="11014" max="11264" width="8.7109375" style="1"/>
    <col min="11265" max="11265" width="8.42578125" style="1" customWidth="1"/>
    <col min="11266" max="11266" width="19" style="1" customWidth="1"/>
    <col min="11267" max="11267" width="22" style="1" customWidth="1"/>
    <col min="11268" max="11268" width="16" style="1" customWidth="1"/>
    <col min="11269" max="11269" width="20.5703125" style="1" customWidth="1"/>
    <col min="11270" max="11520" width="8.7109375" style="1"/>
    <col min="11521" max="11521" width="8.42578125" style="1" customWidth="1"/>
    <col min="11522" max="11522" width="19" style="1" customWidth="1"/>
    <col min="11523" max="11523" width="22" style="1" customWidth="1"/>
    <col min="11524" max="11524" width="16" style="1" customWidth="1"/>
    <col min="11525" max="11525" width="20.5703125" style="1" customWidth="1"/>
    <col min="11526" max="11776" width="8.7109375" style="1"/>
    <col min="11777" max="11777" width="8.42578125" style="1" customWidth="1"/>
    <col min="11778" max="11778" width="19" style="1" customWidth="1"/>
    <col min="11779" max="11779" width="22" style="1" customWidth="1"/>
    <col min="11780" max="11780" width="16" style="1" customWidth="1"/>
    <col min="11781" max="11781" width="20.5703125" style="1" customWidth="1"/>
    <col min="11782" max="12032" width="8.7109375" style="1"/>
    <col min="12033" max="12033" width="8.42578125" style="1" customWidth="1"/>
    <col min="12034" max="12034" width="19" style="1" customWidth="1"/>
    <col min="12035" max="12035" width="22" style="1" customWidth="1"/>
    <col min="12036" max="12036" width="16" style="1" customWidth="1"/>
    <col min="12037" max="12037" width="20.5703125" style="1" customWidth="1"/>
    <col min="12038" max="12288" width="8.7109375" style="1"/>
    <col min="12289" max="12289" width="8.42578125" style="1" customWidth="1"/>
    <col min="12290" max="12290" width="19" style="1" customWidth="1"/>
    <col min="12291" max="12291" width="22" style="1" customWidth="1"/>
    <col min="12292" max="12292" width="16" style="1" customWidth="1"/>
    <col min="12293" max="12293" width="20.5703125" style="1" customWidth="1"/>
    <col min="12294" max="12544" width="8.7109375" style="1"/>
    <col min="12545" max="12545" width="8.42578125" style="1" customWidth="1"/>
    <col min="12546" max="12546" width="19" style="1" customWidth="1"/>
    <col min="12547" max="12547" width="22" style="1" customWidth="1"/>
    <col min="12548" max="12548" width="16" style="1" customWidth="1"/>
    <col min="12549" max="12549" width="20.5703125" style="1" customWidth="1"/>
    <col min="12550" max="12800" width="8.7109375" style="1"/>
    <col min="12801" max="12801" width="8.42578125" style="1" customWidth="1"/>
    <col min="12802" max="12802" width="19" style="1" customWidth="1"/>
    <col min="12803" max="12803" width="22" style="1" customWidth="1"/>
    <col min="12804" max="12804" width="16" style="1" customWidth="1"/>
    <col min="12805" max="12805" width="20.5703125" style="1" customWidth="1"/>
    <col min="12806" max="13056" width="8.7109375" style="1"/>
    <col min="13057" max="13057" width="8.42578125" style="1" customWidth="1"/>
    <col min="13058" max="13058" width="19" style="1" customWidth="1"/>
    <col min="13059" max="13059" width="22" style="1" customWidth="1"/>
    <col min="13060" max="13060" width="16" style="1" customWidth="1"/>
    <col min="13061" max="13061" width="20.5703125" style="1" customWidth="1"/>
    <col min="13062" max="13312" width="8.7109375" style="1"/>
    <col min="13313" max="13313" width="8.42578125" style="1" customWidth="1"/>
    <col min="13314" max="13314" width="19" style="1" customWidth="1"/>
    <col min="13315" max="13315" width="22" style="1" customWidth="1"/>
    <col min="13316" max="13316" width="16" style="1" customWidth="1"/>
    <col min="13317" max="13317" width="20.5703125" style="1" customWidth="1"/>
    <col min="13318" max="13568" width="8.7109375" style="1"/>
    <col min="13569" max="13569" width="8.42578125" style="1" customWidth="1"/>
    <col min="13570" max="13570" width="19" style="1" customWidth="1"/>
    <col min="13571" max="13571" width="22" style="1" customWidth="1"/>
    <col min="13572" max="13572" width="16" style="1" customWidth="1"/>
    <col min="13573" max="13573" width="20.5703125" style="1" customWidth="1"/>
    <col min="13574" max="13824" width="8.7109375" style="1"/>
    <col min="13825" max="13825" width="8.42578125" style="1" customWidth="1"/>
    <col min="13826" max="13826" width="19" style="1" customWidth="1"/>
    <col min="13827" max="13827" width="22" style="1" customWidth="1"/>
    <col min="13828" max="13828" width="16" style="1" customWidth="1"/>
    <col min="13829" max="13829" width="20.5703125" style="1" customWidth="1"/>
    <col min="13830" max="14080" width="8.7109375" style="1"/>
    <col min="14081" max="14081" width="8.42578125" style="1" customWidth="1"/>
    <col min="14082" max="14082" width="19" style="1" customWidth="1"/>
    <col min="14083" max="14083" width="22" style="1" customWidth="1"/>
    <col min="14084" max="14084" width="16" style="1" customWidth="1"/>
    <col min="14085" max="14085" width="20.5703125" style="1" customWidth="1"/>
    <col min="14086" max="14336" width="8.7109375" style="1"/>
    <col min="14337" max="14337" width="8.42578125" style="1" customWidth="1"/>
    <col min="14338" max="14338" width="19" style="1" customWidth="1"/>
    <col min="14339" max="14339" width="22" style="1" customWidth="1"/>
    <col min="14340" max="14340" width="16" style="1" customWidth="1"/>
    <col min="14341" max="14341" width="20.5703125" style="1" customWidth="1"/>
    <col min="14342" max="14592" width="8.7109375" style="1"/>
    <col min="14593" max="14593" width="8.42578125" style="1" customWidth="1"/>
    <col min="14594" max="14594" width="19" style="1" customWidth="1"/>
    <col min="14595" max="14595" width="22" style="1" customWidth="1"/>
    <col min="14596" max="14596" width="16" style="1" customWidth="1"/>
    <col min="14597" max="14597" width="20.5703125" style="1" customWidth="1"/>
    <col min="14598" max="14848" width="8.7109375" style="1"/>
    <col min="14849" max="14849" width="8.42578125" style="1" customWidth="1"/>
    <col min="14850" max="14850" width="19" style="1" customWidth="1"/>
    <col min="14851" max="14851" width="22" style="1" customWidth="1"/>
    <col min="14852" max="14852" width="16" style="1" customWidth="1"/>
    <col min="14853" max="14853" width="20.5703125" style="1" customWidth="1"/>
    <col min="14854" max="15104" width="8.7109375" style="1"/>
    <col min="15105" max="15105" width="8.42578125" style="1" customWidth="1"/>
    <col min="15106" max="15106" width="19" style="1" customWidth="1"/>
    <col min="15107" max="15107" width="22" style="1" customWidth="1"/>
    <col min="15108" max="15108" width="16" style="1" customWidth="1"/>
    <col min="15109" max="15109" width="20.5703125" style="1" customWidth="1"/>
    <col min="15110" max="15360" width="8.7109375" style="1"/>
    <col min="15361" max="15361" width="8.42578125" style="1" customWidth="1"/>
    <col min="15362" max="15362" width="19" style="1" customWidth="1"/>
    <col min="15363" max="15363" width="22" style="1" customWidth="1"/>
    <col min="15364" max="15364" width="16" style="1" customWidth="1"/>
    <col min="15365" max="15365" width="20.5703125" style="1" customWidth="1"/>
    <col min="15366" max="15616" width="8.7109375" style="1"/>
    <col min="15617" max="15617" width="8.42578125" style="1" customWidth="1"/>
    <col min="15618" max="15618" width="19" style="1" customWidth="1"/>
    <col min="15619" max="15619" width="22" style="1" customWidth="1"/>
    <col min="15620" max="15620" width="16" style="1" customWidth="1"/>
    <col min="15621" max="15621" width="20.5703125" style="1" customWidth="1"/>
    <col min="15622" max="15872" width="8.7109375" style="1"/>
    <col min="15873" max="15873" width="8.42578125" style="1" customWidth="1"/>
    <col min="15874" max="15874" width="19" style="1" customWidth="1"/>
    <col min="15875" max="15875" width="22" style="1" customWidth="1"/>
    <col min="15876" max="15876" width="16" style="1" customWidth="1"/>
    <col min="15877" max="15877" width="20.5703125" style="1" customWidth="1"/>
    <col min="15878" max="16128" width="8.7109375" style="1"/>
    <col min="16129" max="16129" width="8.42578125" style="1" customWidth="1"/>
    <col min="16130" max="16130" width="19" style="1" customWidth="1"/>
    <col min="16131" max="16131" width="22" style="1" customWidth="1"/>
    <col min="16132" max="16132" width="16" style="1" customWidth="1"/>
    <col min="16133" max="16133" width="20.5703125" style="1" customWidth="1"/>
    <col min="16134" max="16384" width="8.7109375" style="1"/>
  </cols>
  <sheetData>
    <row r="1" spans="1:5" ht="18.75" x14ac:dyDescent="0.2">
      <c r="A1" s="191" t="s">
        <v>355</v>
      </c>
      <c r="B1" s="191"/>
    </row>
    <row r="2" spans="1:5" ht="25.5" x14ac:dyDescent="0.2">
      <c r="A2" s="160" t="s">
        <v>360</v>
      </c>
      <c r="B2" s="160"/>
      <c r="C2" s="160"/>
      <c r="D2" s="160"/>
      <c r="E2" s="160"/>
    </row>
    <row r="3" spans="1:5" ht="25.5" x14ac:dyDescent="0.2">
      <c r="A3" s="161"/>
      <c r="B3" s="161"/>
      <c r="C3" s="161"/>
      <c r="D3" s="161"/>
      <c r="E3" s="161"/>
    </row>
    <row r="4" spans="1:5" ht="18.75" x14ac:dyDescent="0.2">
      <c r="A4" s="162" t="s">
        <v>341</v>
      </c>
      <c r="B4" s="162"/>
      <c r="C4" s="163" t="s">
        <v>342</v>
      </c>
      <c r="D4" s="162"/>
      <c r="E4" s="164" t="s">
        <v>26</v>
      </c>
    </row>
    <row r="5" spans="1:5" x14ac:dyDescent="0.2">
      <c r="A5" s="165" t="s">
        <v>281</v>
      </c>
      <c r="B5" s="165"/>
      <c r="C5" s="165" t="s">
        <v>357</v>
      </c>
      <c r="D5" s="165"/>
      <c r="E5" s="165"/>
    </row>
    <row r="6" spans="1:5" x14ac:dyDescent="0.2">
      <c r="A6" s="165" t="s">
        <v>282</v>
      </c>
      <c r="B6" s="165"/>
      <c r="C6" s="166" t="s">
        <v>344</v>
      </c>
      <c r="D6" s="167" t="s">
        <v>283</v>
      </c>
      <c r="E6" s="166" t="s">
        <v>345</v>
      </c>
    </row>
    <row r="7" spans="1:5" x14ac:dyDescent="0.2">
      <c r="A7" s="168" t="s">
        <v>284</v>
      </c>
      <c r="B7" s="169" t="s">
        <v>285</v>
      </c>
      <c r="C7" s="170"/>
      <c r="D7" s="170"/>
      <c r="E7" s="171"/>
    </row>
    <row r="8" spans="1:5" x14ac:dyDescent="0.2">
      <c r="A8" s="172"/>
      <c r="B8" s="173" t="s">
        <v>286</v>
      </c>
      <c r="C8" s="174">
        <v>203</v>
      </c>
      <c r="D8" s="175"/>
      <c r="E8" s="176"/>
    </row>
    <row r="9" spans="1:5" x14ac:dyDescent="0.2">
      <c r="A9" s="172"/>
      <c r="B9" s="177" t="s">
        <v>287</v>
      </c>
      <c r="C9" s="174">
        <v>203</v>
      </c>
      <c r="D9" s="175"/>
      <c r="E9" s="176"/>
    </row>
    <row r="10" spans="1:5" x14ac:dyDescent="0.2">
      <c r="A10" s="178"/>
      <c r="B10" s="177" t="s">
        <v>288</v>
      </c>
      <c r="C10" s="174"/>
      <c r="D10" s="175"/>
      <c r="E10" s="176"/>
    </row>
    <row r="11" spans="1:5" ht="73.5" x14ac:dyDescent="0.2">
      <c r="A11" s="179" t="s">
        <v>289</v>
      </c>
      <c r="B11" s="169" t="s">
        <v>361</v>
      </c>
      <c r="C11" s="170"/>
      <c r="D11" s="170"/>
      <c r="E11" s="171"/>
    </row>
    <row r="12" spans="1:5" x14ac:dyDescent="0.2">
      <c r="A12" s="180" t="s">
        <v>290</v>
      </c>
      <c r="B12" s="167" t="s">
        <v>291</v>
      </c>
      <c r="C12" s="167" t="s">
        <v>292</v>
      </c>
      <c r="D12" s="167" t="s">
        <v>293</v>
      </c>
      <c r="E12" s="181" t="s">
        <v>294</v>
      </c>
    </row>
    <row r="13" spans="1:5" x14ac:dyDescent="0.2">
      <c r="A13" s="182"/>
      <c r="B13" s="183" t="s">
        <v>295</v>
      </c>
      <c r="C13" s="165" t="s">
        <v>296</v>
      </c>
      <c r="D13" s="184" t="s">
        <v>362</v>
      </c>
      <c r="E13" s="184" t="s">
        <v>363</v>
      </c>
    </row>
    <row r="14" spans="1:5" x14ac:dyDescent="0.2">
      <c r="A14" s="182"/>
      <c r="B14" s="183"/>
      <c r="C14" s="165"/>
      <c r="D14" s="185"/>
      <c r="E14" s="185"/>
    </row>
    <row r="15" spans="1:5" x14ac:dyDescent="0.2">
      <c r="A15" s="182"/>
      <c r="B15" s="183"/>
      <c r="C15" s="165"/>
      <c r="D15" s="186"/>
      <c r="E15" s="186"/>
    </row>
    <row r="16" spans="1:5" x14ac:dyDescent="0.2">
      <c r="A16" s="182"/>
      <c r="B16" s="183"/>
      <c r="C16" s="165" t="s">
        <v>297</v>
      </c>
      <c r="D16" s="184" t="s">
        <v>364</v>
      </c>
      <c r="E16" s="184" t="s">
        <v>365</v>
      </c>
    </row>
    <row r="17" spans="1:5" x14ac:dyDescent="0.2">
      <c r="A17" s="182"/>
      <c r="B17" s="183"/>
      <c r="C17" s="165"/>
      <c r="D17" s="185"/>
      <c r="E17" s="185"/>
    </row>
    <row r="18" spans="1:5" x14ac:dyDescent="0.2">
      <c r="A18" s="182"/>
      <c r="B18" s="183"/>
      <c r="C18" s="165"/>
      <c r="D18" s="186"/>
      <c r="E18" s="186"/>
    </row>
    <row r="19" spans="1:5" x14ac:dyDescent="0.2">
      <c r="A19" s="182"/>
      <c r="B19" s="183"/>
      <c r="C19" s="165" t="s">
        <v>298</v>
      </c>
      <c r="D19" s="168" t="s">
        <v>366</v>
      </c>
      <c r="E19" s="184" t="s">
        <v>367</v>
      </c>
    </row>
    <row r="20" spans="1:5" x14ac:dyDescent="0.2">
      <c r="A20" s="182"/>
      <c r="B20" s="183"/>
      <c r="C20" s="165"/>
      <c r="D20" s="172"/>
      <c r="E20" s="185"/>
    </row>
    <row r="21" spans="1:5" x14ac:dyDescent="0.2">
      <c r="A21" s="182"/>
      <c r="B21" s="183"/>
      <c r="C21" s="165"/>
      <c r="D21" s="178"/>
      <c r="E21" s="186"/>
    </row>
    <row r="22" spans="1:5" x14ac:dyDescent="0.2">
      <c r="A22" s="182"/>
      <c r="B22" s="183"/>
      <c r="C22" s="165" t="s">
        <v>299</v>
      </c>
      <c r="D22" s="184" t="s">
        <v>368</v>
      </c>
      <c r="E22" s="184" t="s">
        <v>369</v>
      </c>
    </row>
    <row r="23" spans="1:5" x14ac:dyDescent="0.2">
      <c r="A23" s="182"/>
      <c r="B23" s="183"/>
      <c r="C23" s="165"/>
      <c r="D23" s="185"/>
      <c r="E23" s="185"/>
    </row>
    <row r="24" spans="1:5" x14ac:dyDescent="0.2">
      <c r="A24" s="182"/>
      <c r="B24" s="183"/>
      <c r="C24" s="165"/>
      <c r="D24" s="186"/>
      <c r="E24" s="186"/>
    </row>
    <row r="25" spans="1:5" x14ac:dyDescent="0.2">
      <c r="A25" s="182"/>
      <c r="B25" s="180" t="s">
        <v>300</v>
      </c>
      <c r="C25" s="187" t="s">
        <v>301</v>
      </c>
      <c r="D25" s="168" t="s">
        <v>349</v>
      </c>
      <c r="E25" s="184" t="s">
        <v>370</v>
      </c>
    </row>
    <row r="26" spans="1:5" x14ac:dyDescent="0.2">
      <c r="A26" s="182"/>
      <c r="B26" s="182"/>
      <c r="C26" s="187"/>
      <c r="D26" s="172"/>
      <c r="E26" s="185"/>
    </row>
    <row r="27" spans="1:5" x14ac:dyDescent="0.2">
      <c r="A27" s="182"/>
      <c r="B27" s="182"/>
      <c r="C27" s="187"/>
      <c r="D27" s="178"/>
      <c r="E27" s="186"/>
    </row>
    <row r="28" spans="1:5" x14ac:dyDescent="0.2">
      <c r="A28" s="182"/>
      <c r="B28" s="182"/>
      <c r="C28" s="187" t="s">
        <v>302</v>
      </c>
      <c r="D28" s="184" t="s">
        <v>371</v>
      </c>
      <c r="E28" s="184" t="s">
        <v>372</v>
      </c>
    </row>
    <row r="29" spans="1:5" x14ac:dyDescent="0.2">
      <c r="A29" s="182"/>
      <c r="B29" s="182"/>
      <c r="C29" s="187"/>
      <c r="D29" s="185"/>
      <c r="E29" s="185"/>
    </row>
    <row r="30" spans="1:5" x14ac:dyDescent="0.2">
      <c r="A30" s="182"/>
      <c r="B30" s="182"/>
      <c r="C30" s="187"/>
      <c r="D30" s="186"/>
      <c r="E30" s="186"/>
    </row>
    <row r="31" spans="1:5" x14ac:dyDescent="0.2">
      <c r="A31" s="182"/>
      <c r="B31" s="182"/>
      <c r="C31" s="187" t="s">
        <v>303</v>
      </c>
      <c r="D31" s="184" t="s">
        <v>373</v>
      </c>
      <c r="E31" s="184" t="s">
        <v>374</v>
      </c>
    </row>
    <row r="32" spans="1:5" x14ac:dyDescent="0.2">
      <c r="A32" s="182"/>
      <c r="B32" s="182"/>
      <c r="C32" s="187"/>
      <c r="D32" s="185"/>
      <c r="E32" s="185"/>
    </row>
    <row r="33" spans="1:5" x14ac:dyDescent="0.2">
      <c r="A33" s="182"/>
      <c r="B33" s="182"/>
      <c r="C33" s="168" t="s">
        <v>351</v>
      </c>
      <c r="D33" s="168" t="s">
        <v>375</v>
      </c>
      <c r="E33" s="184" t="s">
        <v>376</v>
      </c>
    </row>
    <row r="34" spans="1:5" x14ac:dyDescent="0.2">
      <c r="A34" s="182"/>
      <c r="B34" s="182"/>
      <c r="C34" s="172"/>
      <c r="D34" s="172"/>
      <c r="E34" s="185"/>
    </row>
    <row r="35" spans="1:5" x14ac:dyDescent="0.2">
      <c r="A35" s="182"/>
      <c r="B35" s="188"/>
      <c r="C35" s="178"/>
      <c r="D35" s="178"/>
      <c r="E35" s="186"/>
    </row>
    <row r="36" spans="1:5" ht="24" x14ac:dyDescent="0.2">
      <c r="A36" s="182"/>
      <c r="B36" s="181" t="s">
        <v>304</v>
      </c>
      <c r="C36" s="189" t="s">
        <v>305</v>
      </c>
      <c r="D36" s="167" t="s">
        <v>352</v>
      </c>
      <c r="E36" s="167" t="s">
        <v>377</v>
      </c>
    </row>
    <row r="37" spans="1:5" x14ac:dyDescent="0.2">
      <c r="A37" s="190" t="s">
        <v>354</v>
      </c>
      <c r="B37" s="190"/>
      <c r="C37" s="190"/>
      <c r="D37" s="190"/>
      <c r="E37" s="190"/>
    </row>
  </sheetData>
  <mergeCells count="39">
    <mergeCell ref="A37:E37"/>
    <mergeCell ref="D28:D30"/>
    <mergeCell ref="E28:E30"/>
    <mergeCell ref="C31:C32"/>
    <mergeCell ref="D31:D32"/>
    <mergeCell ref="E31:E32"/>
    <mergeCell ref="C33:C35"/>
    <mergeCell ref="D33:D35"/>
    <mergeCell ref="E33:E35"/>
    <mergeCell ref="D19:D21"/>
    <mergeCell ref="E19:E21"/>
    <mergeCell ref="C22:C24"/>
    <mergeCell ref="D22:D24"/>
    <mergeCell ref="E22:E24"/>
    <mergeCell ref="B25:B35"/>
    <mergeCell ref="C25:C27"/>
    <mergeCell ref="D25:D27"/>
    <mergeCell ref="E25:E27"/>
    <mergeCell ref="C28:C30"/>
    <mergeCell ref="B11:E11"/>
    <mergeCell ref="A12:A36"/>
    <mergeCell ref="B13:B24"/>
    <mergeCell ref="C13:C15"/>
    <mergeCell ref="D13:D15"/>
    <mergeCell ref="E13:E15"/>
    <mergeCell ref="C16:C18"/>
    <mergeCell ref="D16:D18"/>
    <mergeCell ref="E16:E18"/>
    <mergeCell ref="C19:C21"/>
    <mergeCell ref="A1:B1"/>
    <mergeCell ref="A2:E2"/>
    <mergeCell ref="A5:B5"/>
    <mergeCell ref="C5:E5"/>
    <mergeCell ref="A6:B6"/>
    <mergeCell ref="A7:A10"/>
    <mergeCell ref="B7:E7"/>
    <mergeCell ref="C8:E8"/>
    <mergeCell ref="C9:E9"/>
    <mergeCell ref="C10:E10"/>
  </mergeCells>
  <phoneticPr fontId="27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E0296-4C60-4C15-BCB3-6642BEAC00AE}">
  <dimension ref="A1:E37"/>
  <sheetViews>
    <sheetView workbookViewId="0">
      <selection activeCell="G11" sqref="G11"/>
    </sheetView>
  </sheetViews>
  <sheetFormatPr defaultColWidth="8.7109375" defaultRowHeight="13.5" x14ac:dyDescent="0.2"/>
  <cols>
    <col min="1" max="1" width="8.42578125" style="1" customWidth="1"/>
    <col min="2" max="2" width="19" style="1" customWidth="1"/>
    <col min="3" max="3" width="22" style="1" customWidth="1"/>
    <col min="4" max="4" width="16" style="1" customWidth="1"/>
    <col min="5" max="5" width="20.5703125" style="1" customWidth="1"/>
    <col min="6" max="256" width="8.7109375" style="1"/>
    <col min="257" max="257" width="8.42578125" style="1" customWidth="1"/>
    <col min="258" max="258" width="19" style="1" customWidth="1"/>
    <col min="259" max="259" width="22" style="1" customWidth="1"/>
    <col min="260" max="260" width="16" style="1" customWidth="1"/>
    <col min="261" max="261" width="20.5703125" style="1" customWidth="1"/>
    <col min="262" max="512" width="8.7109375" style="1"/>
    <col min="513" max="513" width="8.42578125" style="1" customWidth="1"/>
    <col min="514" max="514" width="19" style="1" customWidth="1"/>
    <col min="515" max="515" width="22" style="1" customWidth="1"/>
    <col min="516" max="516" width="16" style="1" customWidth="1"/>
    <col min="517" max="517" width="20.5703125" style="1" customWidth="1"/>
    <col min="518" max="768" width="8.7109375" style="1"/>
    <col min="769" max="769" width="8.42578125" style="1" customWidth="1"/>
    <col min="770" max="770" width="19" style="1" customWidth="1"/>
    <col min="771" max="771" width="22" style="1" customWidth="1"/>
    <col min="772" max="772" width="16" style="1" customWidth="1"/>
    <col min="773" max="773" width="20.5703125" style="1" customWidth="1"/>
    <col min="774" max="1024" width="8.7109375" style="1"/>
    <col min="1025" max="1025" width="8.42578125" style="1" customWidth="1"/>
    <col min="1026" max="1026" width="19" style="1" customWidth="1"/>
    <col min="1027" max="1027" width="22" style="1" customWidth="1"/>
    <col min="1028" max="1028" width="16" style="1" customWidth="1"/>
    <col min="1029" max="1029" width="20.5703125" style="1" customWidth="1"/>
    <col min="1030" max="1280" width="8.7109375" style="1"/>
    <col min="1281" max="1281" width="8.42578125" style="1" customWidth="1"/>
    <col min="1282" max="1282" width="19" style="1" customWidth="1"/>
    <col min="1283" max="1283" width="22" style="1" customWidth="1"/>
    <col min="1284" max="1284" width="16" style="1" customWidth="1"/>
    <col min="1285" max="1285" width="20.5703125" style="1" customWidth="1"/>
    <col min="1286" max="1536" width="8.7109375" style="1"/>
    <col min="1537" max="1537" width="8.42578125" style="1" customWidth="1"/>
    <col min="1538" max="1538" width="19" style="1" customWidth="1"/>
    <col min="1539" max="1539" width="22" style="1" customWidth="1"/>
    <col min="1540" max="1540" width="16" style="1" customWidth="1"/>
    <col min="1541" max="1541" width="20.5703125" style="1" customWidth="1"/>
    <col min="1542" max="1792" width="8.7109375" style="1"/>
    <col min="1793" max="1793" width="8.42578125" style="1" customWidth="1"/>
    <col min="1794" max="1794" width="19" style="1" customWidth="1"/>
    <col min="1795" max="1795" width="22" style="1" customWidth="1"/>
    <col min="1796" max="1796" width="16" style="1" customWidth="1"/>
    <col min="1797" max="1797" width="20.5703125" style="1" customWidth="1"/>
    <col min="1798" max="2048" width="8.7109375" style="1"/>
    <col min="2049" max="2049" width="8.42578125" style="1" customWidth="1"/>
    <col min="2050" max="2050" width="19" style="1" customWidth="1"/>
    <col min="2051" max="2051" width="22" style="1" customWidth="1"/>
    <col min="2052" max="2052" width="16" style="1" customWidth="1"/>
    <col min="2053" max="2053" width="20.5703125" style="1" customWidth="1"/>
    <col min="2054" max="2304" width="8.7109375" style="1"/>
    <col min="2305" max="2305" width="8.42578125" style="1" customWidth="1"/>
    <col min="2306" max="2306" width="19" style="1" customWidth="1"/>
    <col min="2307" max="2307" width="22" style="1" customWidth="1"/>
    <col min="2308" max="2308" width="16" style="1" customWidth="1"/>
    <col min="2309" max="2309" width="20.5703125" style="1" customWidth="1"/>
    <col min="2310" max="2560" width="8.7109375" style="1"/>
    <col min="2561" max="2561" width="8.42578125" style="1" customWidth="1"/>
    <col min="2562" max="2562" width="19" style="1" customWidth="1"/>
    <col min="2563" max="2563" width="22" style="1" customWidth="1"/>
    <col min="2564" max="2564" width="16" style="1" customWidth="1"/>
    <col min="2565" max="2565" width="20.5703125" style="1" customWidth="1"/>
    <col min="2566" max="2816" width="8.7109375" style="1"/>
    <col min="2817" max="2817" width="8.42578125" style="1" customWidth="1"/>
    <col min="2818" max="2818" width="19" style="1" customWidth="1"/>
    <col min="2819" max="2819" width="22" style="1" customWidth="1"/>
    <col min="2820" max="2820" width="16" style="1" customWidth="1"/>
    <col min="2821" max="2821" width="20.5703125" style="1" customWidth="1"/>
    <col min="2822" max="3072" width="8.7109375" style="1"/>
    <col min="3073" max="3073" width="8.42578125" style="1" customWidth="1"/>
    <col min="3074" max="3074" width="19" style="1" customWidth="1"/>
    <col min="3075" max="3075" width="22" style="1" customWidth="1"/>
    <col min="3076" max="3076" width="16" style="1" customWidth="1"/>
    <col min="3077" max="3077" width="20.5703125" style="1" customWidth="1"/>
    <col min="3078" max="3328" width="8.7109375" style="1"/>
    <col min="3329" max="3329" width="8.42578125" style="1" customWidth="1"/>
    <col min="3330" max="3330" width="19" style="1" customWidth="1"/>
    <col min="3331" max="3331" width="22" style="1" customWidth="1"/>
    <col min="3332" max="3332" width="16" style="1" customWidth="1"/>
    <col min="3333" max="3333" width="20.5703125" style="1" customWidth="1"/>
    <col min="3334" max="3584" width="8.7109375" style="1"/>
    <col min="3585" max="3585" width="8.42578125" style="1" customWidth="1"/>
    <col min="3586" max="3586" width="19" style="1" customWidth="1"/>
    <col min="3587" max="3587" width="22" style="1" customWidth="1"/>
    <col min="3588" max="3588" width="16" style="1" customWidth="1"/>
    <col min="3589" max="3589" width="20.5703125" style="1" customWidth="1"/>
    <col min="3590" max="3840" width="8.7109375" style="1"/>
    <col min="3841" max="3841" width="8.42578125" style="1" customWidth="1"/>
    <col min="3842" max="3842" width="19" style="1" customWidth="1"/>
    <col min="3843" max="3843" width="22" style="1" customWidth="1"/>
    <col min="3844" max="3844" width="16" style="1" customWidth="1"/>
    <col min="3845" max="3845" width="20.5703125" style="1" customWidth="1"/>
    <col min="3846" max="4096" width="8.7109375" style="1"/>
    <col min="4097" max="4097" width="8.42578125" style="1" customWidth="1"/>
    <col min="4098" max="4098" width="19" style="1" customWidth="1"/>
    <col min="4099" max="4099" width="22" style="1" customWidth="1"/>
    <col min="4100" max="4100" width="16" style="1" customWidth="1"/>
    <col min="4101" max="4101" width="20.5703125" style="1" customWidth="1"/>
    <col min="4102" max="4352" width="8.7109375" style="1"/>
    <col min="4353" max="4353" width="8.42578125" style="1" customWidth="1"/>
    <col min="4354" max="4354" width="19" style="1" customWidth="1"/>
    <col min="4355" max="4355" width="22" style="1" customWidth="1"/>
    <col min="4356" max="4356" width="16" style="1" customWidth="1"/>
    <col min="4357" max="4357" width="20.5703125" style="1" customWidth="1"/>
    <col min="4358" max="4608" width="8.7109375" style="1"/>
    <col min="4609" max="4609" width="8.42578125" style="1" customWidth="1"/>
    <col min="4610" max="4610" width="19" style="1" customWidth="1"/>
    <col min="4611" max="4611" width="22" style="1" customWidth="1"/>
    <col min="4612" max="4612" width="16" style="1" customWidth="1"/>
    <col min="4613" max="4613" width="20.5703125" style="1" customWidth="1"/>
    <col min="4614" max="4864" width="8.7109375" style="1"/>
    <col min="4865" max="4865" width="8.42578125" style="1" customWidth="1"/>
    <col min="4866" max="4866" width="19" style="1" customWidth="1"/>
    <col min="4867" max="4867" width="22" style="1" customWidth="1"/>
    <col min="4868" max="4868" width="16" style="1" customWidth="1"/>
    <col min="4869" max="4869" width="20.5703125" style="1" customWidth="1"/>
    <col min="4870" max="5120" width="8.7109375" style="1"/>
    <col min="5121" max="5121" width="8.42578125" style="1" customWidth="1"/>
    <col min="5122" max="5122" width="19" style="1" customWidth="1"/>
    <col min="5123" max="5123" width="22" style="1" customWidth="1"/>
    <col min="5124" max="5124" width="16" style="1" customWidth="1"/>
    <col min="5125" max="5125" width="20.5703125" style="1" customWidth="1"/>
    <col min="5126" max="5376" width="8.7109375" style="1"/>
    <col min="5377" max="5377" width="8.42578125" style="1" customWidth="1"/>
    <col min="5378" max="5378" width="19" style="1" customWidth="1"/>
    <col min="5379" max="5379" width="22" style="1" customWidth="1"/>
    <col min="5380" max="5380" width="16" style="1" customWidth="1"/>
    <col min="5381" max="5381" width="20.5703125" style="1" customWidth="1"/>
    <col min="5382" max="5632" width="8.7109375" style="1"/>
    <col min="5633" max="5633" width="8.42578125" style="1" customWidth="1"/>
    <col min="5634" max="5634" width="19" style="1" customWidth="1"/>
    <col min="5635" max="5635" width="22" style="1" customWidth="1"/>
    <col min="5636" max="5636" width="16" style="1" customWidth="1"/>
    <col min="5637" max="5637" width="20.5703125" style="1" customWidth="1"/>
    <col min="5638" max="5888" width="8.7109375" style="1"/>
    <col min="5889" max="5889" width="8.42578125" style="1" customWidth="1"/>
    <col min="5890" max="5890" width="19" style="1" customWidth="1"/>
    <col min="5891" max="5891" width="22" style="1" customWidth="1"/>
    <col min="5892" max="5892" width="16" style="1" customWidth="1"/>
    <col min="5893" max="5893" width="20.5703125" style="1" customWidth="1"/>
    <col min="5894" max="6144" width="8.7109375" style="1"/>
    <col min="6145" max="6145" width="8.42578125" style="1" customWidth="1"/>
    <col min="6146" max="6146" width="19" style="1" customWidth="1"/>
    <col min="6147" max="6147" width="22" style="1" customWidth="1"/>
    <col min="6148" max="6148" width="16" style="1" customWidth="1"/>
    <col min="6149" max="6149" width="20.5703125" style="1" customWidth="1"/>
    <col min="6150" max="6400" width="8.7109375" style="1"/>
    <col min="6401" max="6401" width="8.42578125" style="1" customWidth="1"/>
    <col min="6402" max="6402" width="19" style="1" customWidth="1"/>
    <col min="6403" max="6403" width="22" style="1" customWidth="1"/>
    <col min="6404" max="6404" width="16" style="1" customWidth="1"/>
    <col min="6405" max="6405" width="20.5703125" style="1" customWidth="1"/>
    <col min="6406" max="6656" width="8.7109375" style="1"/>
    <col min="6657" max="6657" width="8.42578125" style="1" customWidth="1"/>
    <col min="6658" max="6658" width="19" style="1" customWidth="1"/>
    <col min="6659" max="6659" width="22" style="1" customWidth="1"/>
    <col min="6660" max="6660" width="16" style="1" customWidth="1"/>
    <col min="6661" max="6661" width="20.5703125" style="1" customWidth="1"/>
    <col min="6662" max="6912" width="8.7109375" style="1"/>
    <col min="6913" max="6913" width="8.42578125" style="1" customWidth="1"/>
    <col min="6914" max="6914" width="19" style="1" customWidth="1"/>
    <col min="6915" max="6915" width="22" style="1" customWidth="1"/>
    <col min="6916" max="6916" width="16" style="1" customWidth="1"/>
    <col min="6917" max="6917" width="20.5703125" style="1" customWidth="1"/>
    <col min="6918" max="7168" width="8.7109375" style="1"/>
    <col min="7169" max="7169" width="8.42578125" style="1" customWidth="1"/>
    <col min="7170" max="7170" width="19" style="1" customWidth="1"/>
    <col min="7171" max="7171" width="22" style="1" customWidth="1"/>
    <col min="7172" max="7172" width="16" style="1" customWidth="1"/>
    <col min="7173" max="7173" width="20.5703125" style="1" customWidth="1"/>
    <col min="7174" max="7424" width="8.7109375" style="1"/>
    <col min="7425" max="7425" width="8.42578125" style="1" customWidth="1"/>
    <col min="7426" max="7426" width="19" style="1" customWidth="1"/>
    <col min="7427" max="7427" width="22" style="1" customWidth="1"/>
    <col min="7428" max="7428" width="16" style="1" customWidth="1"/>
    <col min="7429" max="7429" width="20.5703125" style="1" customWidth="1"/>
    <col min="7430" max="7680" width="8.7109375" style="1"/>
    <col min="7681" max="7681" width="8.42578125" style="1" customWidth="1"/>
    <col min="7682" max="7682" width="19" style="1" customWidth="1"/>
    <col min="7683" max="7683" width="22" style="1" customWidth="1"/>
    <col min="7684" max="7684" width="16" style="1" customWidth="1"/>
    <col min="7685" max="7685" width="20.5703125" style="1" customWidth="1"/>
    <col min="7686" max="7936" width="8.7109375" style="1"/>
    <col min="7937" max="7937" width="8.42578125" style="1" customWidth="1"/>
    <col min="7938" max="7938" width="19" style="1" customWidth="1"/>
    <col min="7939" max="7939" width="22" style="1" customWidth="1"/>
    <col min="7940" max="7940" width="16" style="1" customWidth="1"/>
    <col min="7941" max="7941" width="20.5703125" style="1" customWidth="1"/>
    <col min="7942" max="8192" width="8.7109375" style="1"/>
    <col min="8193" max="8193" width="8.42578125" style="1" customWidth="1"/>
    <col min="8194" max="8194" width="19" style="1" customWidth="1"/>
    <col min="8195" max="8195" width="22" style="1" customWidth="1"/>
    <col min="8196" max="8196" width="16" style="1" customWidth="1"/>
    <col min="8197" max="8197" width="20.5703125" style="1" customWidth="1"/>
    <col min="8198" max="8448" width="8.7109375" style="1"/>
    <col min="8449" max="8449" width="8.42578125" style="1" customWidth="1"/>
    <col min="8450" max="8450" width="19" style="1" customWidth="1"/>
    <col min="8451" max="8451" width="22" style="1" customWidth="1"/>
    <col min="8452" max="8452" width="16" style="1" customWidth="1"/>
    <col min="8453" max="8453" width="20.5703125" style="1" customWidth="1"/>
    <col min="8454" max="8704" width="8.7109375" style="1"/>
    <col min="8705" max="8705" width="8.42578125" style="1" customWidth="1"/>
    <col min="8706" max="8706" width="19" style="1" customWidth="1"/>
    <col min="8707" max="8707" width="22" style="1" customWidth="1"/>
    <col min="8708" max="8708" width="16" style="1" customWidth="1"/>
    <col min="8709" max="8709" width="20.5703125" style="1" customWidth="1"/>
    <col min="8710" max="8960" width="8.7109375" style="1"/>
    <col min="8961" max="8961" width="8.42578125" style="1" customWidth="1"/>
    <col min="8962" max="8962" width="19" style="1" customWidth="1"/>
    <col min="8963" max="8963" width="22" style="1" customWidth="1"/>
    <col min="8964" max="8964" width="16" style="1" customWidth="1"/>
    <col min="8965" max="8965" width="20.5703125" style="1" customWidth="1"/>
    <col min="8966" max="9216" width="8.7109375" style="1"/>
    <col min="9217" max="9217" width="8.42578125" style="1" customWidth="1"/>
    <col min="9218" max="9218" width="19" style="1" customWidth="1"/>
    <col min="9219" max="9219" width="22" style="1" customWidth="1"/>
    <col min="9220" max="9220" width="16" style="1" customWidth="1"/>
    <col min="9221" max="9221" width="20.5703125" style="1" customWidth="1"/>
    <col min="9222" max="9472" width="8.7109375" style="1"/>
    <col min="9473" max="9473" width="8.42578125" style="1" customWidth="1"/>
    <col min="9474" max="9474" width="19" style="1" customWidth="1"/>
    <col min="9475" max="9475" width="22" style="1" customWidth="1"/>
    <col min="9476" max="9476" width="16" style="1" customWidth="1"/>
    <col min="9477" max="9477" width="20.5703125" style="1" customWidth="1"/>
    <col min="9478" max="9728" width="8.7109375" style="1"/>
    <col min="9729" max="9729" width="8.42578125" style="1" customWidth="1"/>
    <col min="9730" max="9730" width="19" style="1" customWidth="1"/>
    <col min="9731" max="9731" width="22" style="1" customWidth="1"/>
    <col min="9732" max="9732" width="16" style="1" customWidth="1"/>
    <col min="9733" max="9733" width="20.5703125" style="1" customWidth="1"/>
    <col min="9734" max="9984" width="8.7109375" style="1"/>
    <col min="9985" max="9985" width="8.42578125" style="1" customWidth="1"/>
    <col min="9986" max="9986" width="19" style="1" customWidth="1"/>
    <col min="9987" max="9987" width="22" style="1" customWidth="1"/>
    <col min="9988" max="9988" width="16" style="1" customWidth="1"/>
    <col min="9989" max="9989" width="20.5703125" style="1" customWidth="1"/>
    <col min="9990" max="10240" width="8.7109375" style="1"/>
    <col min="10241" max="10241" width="8.42578125" style="1" customWidth="1"/>
    <col min="10242" max="10242" width="19" style="1" customWidth="1"/>
    <col min="10243" max="10243" width="22" style="1" customWidth="1"/>
    <col min="10244" max="10244" width="16" style="1" customWidth="1"/>
    <col min="10245" max="10245" width="20.5703125" style="1" customWidth="1"/>
    <col min="10246" max="10496" width="8.7109375" style="1"/>
    <col min="10497" max="10497" width="8.42578125" style="1" customWidth="1"/>
    <col min="10498" max="10498" width="19" style="1" customWidth="1"/>
    <col min="10499" max="10499" width="22" style="1" customWidth="1"/>
    <col min="10500" max="10500" width="16" style="1" customWidth="1"/>
    <col min="10501" max="10501" width="20.5703125" style="1" customWidth="1"/>
    <col min="10502" max="10752" width="8.7109375" style="1"/>
    <col min="10753" max="10753" width="8.42578125" style="1" customWidth="1"/>
    <col min="10754" max="10754" width="19" style="1" customWidth="1"/>
    <col min="10755" max="10755" width="22" style="1" customWidth="1"/>
    <col min="10756" max="10756" width="16" style="1" customWidth="1"/>
    <col min="10757" max="10757" width="20.5703125" style="1" customWidth="1"/>
    <col min="10758" max="11008" width="8.7109375" style="1"/>
    <col min="11009" max="11009" width="8.42578125" style="1" customWidth="1"/>
    <col min="11010" max="11010" width="19" style="1" customWidth="1"/>
    <col min="11011" max="11011" width="22" style="1" customWidth="1"/>
    <col min="11012" max="11012" width="16" style="1" customWidth="1"/>
    <col min="11013" max="11013" width="20.5703125" style="1" customWidth="1"/>
    <col min="11014" max="11264" width="8.7109375" style="1"/>
    <col min="11265" max="11265" width="8.42578125" style="1" customWidth="1"/>
    <col min="11266" max="11266" width="19" style="1" customWidth="1"/>
    <col min="11267" max="11267" width="22" style="1" customWidth="1"/>
    <col min="11268" max="11268" width="16" style="1" customWidth="1"/>
    <col min="11269" max="11269" width="20.5703125" style="1" customWidth="1"/>
    <col min="11270" max="11520" width="8.7109375" style="1"/>
    <col min="11521" max="11521" width="8.42578125" style="1" customWidth="1"/>
    <col min="11522" max="11522" width="19" style="1" customWidth="1"/>
    <col min="11523" max="11523" width="22" style="1" customWidth="1"/>
    <col min="11524" max="11524" width="16" style="1" customWidth="1"/>
    <col min="11525" max="11525" width="20.5703125" style="1" customWidth="1"/>
    <col min="11526" max="11776" width="8.7109375" style="1"/>
    <col min="11777" max="11777" width="8.42578125" style="1" customWidth="1"/>
    <col min="11778" max="11778" width="19" style="1" customWidth="1"/>
    <col min="11779" max="11779" width="22" style="1" customWidth="1"/>
    <col min="11780" max="11780" width="16" style="1" customWidth="1"/>
    <col min="11781" max="11781" width="20.5703125" style="1" customWidth="1"/>
    <col min="11782" max="12032" width="8.7109375" style="1"/>
    <col min="12033" max="12033" width="8.42578125" style="1" customWidth="1"/>
    <col min="12034" max="12034" width="19" style="1" customWidth="1"/>
    <col min="12035" max="12035" width="22" style="1" customWidth="1"/>
    <col min="12036" max="12036" width="16" style="1" customWidth="1"/>
    <col min="12037" max="12037" width="20.5703125" style="1" customWidth="1"/>
    <col min="12038" max="12288" width="8.7109375" style="1"/>
    <col min="12289" max="12289" width="8.42578125" style="1" customWidth="1"/>
    <col min="12290" max="12290" width="19" style="1" customWidth="1"/>
    <col min="12291" max="12291" width="22" style="1" customWidth="1"/>
    <col min="12292" max="12292" width="16" style="1" customWidth="1"/>
    <col min="12293" max="12293" width="20.5703125" style="1" customWidth="1"/>
    <col min="12294" max="12544" width="8.7109375" style="1"/>
    <col min="12545" max="12545" width="8.42578125" style="1" customWidth="1"/>
    <col min="12546" max="12546" width="19" style="1" customWidth="1"/>
    <col min="12547" max="12547" width="22" style="1" customWidth="1"/>
    <col min="12548" max="12548" width="16" style="1" customWidth="1"/>
    <col min="12549" max="12549" width="20.5703125" style="1" customWidth="1"/>
    <col min="12550" max="12800" width="8.7109375" style="1"/>
    <col min="12801" max="12801" width="8.42578125" style="1" customWidth="1"/>
    <col min="12802" max="12802" width="19" style="1" customWidth="1"/>
    <col min="12803" max="12803" width="22" style="1" customWidth="1"/>
    <col min="12804" max="12804" width="16" style="1" customWidth="1"/>
    <col min="12805" max="12805" width="20.5703125" style="1" customWidth="1"/>
    <col min="12806" max="13056" width="8.7109375" style="1"/>
    <col min="13057" max="13057" width="8.42578125" style="1" customWidth="1"/>
    <col min="13058" max="13058" width="19" style="1" customWidth="1"/>
    <col min="13059" max="13059" width="22" style="1" customWidth="1"/>
    <col min="13060" max="13060" width="16" style="1" customWidth="1"/>
    <col min="13061" max="13061" width="20.5703125" style="1" customWidth="1"/>
    <col min="13062" max="13312" width="8.7109375" style="1"/>
    <col min="13313" max="13313" width="8.42578125" style="1" customWidth="1"/>
    <col min="13314" max="13314" width="19" style="1" customWidth="1"/>
    <col min="13315" max="13315" width="22" style="1" customWidth="1"/>
    <col min="13316" max="13316" width="16" style="1" customWidth="1"/>
    <col min="13317" max="13317" width="20.5703125" style="1" customWidth="1"/>
    <col min="13318" max="13568" width="8.7109375" style="1"/>
    <col min="13569" max="13569" width="8.42578125" style="1" customWidth="1"/>
    <col min="13570" max="13570" width="19" style="1" customWidth="1"/>
    <col min="13571" max="13571" width="22" style="1" customWidth="1"/>
    <col min="13572" max="13572" width="16" style="1" customWidth="1"/>
    <col min="13573" max="13573" width="20.5703125" style="1" customWidth="1"/>
    <col min="13574" max="13824" width="8.7109375" style="1"/>
    <col min="13825" max="13825" width="8.42578125" style="1" customWidth="1"/>
    <col min="13826" max="13826" width="19" style="1" customWidth="1"/>
    <col min="13827" max="13827" width="22" style="1" customWidth="1"/>
    <col min="13828" max="13828" width="16" style="1" customWidth="1"/>
    <col min="13829" max="13829" width="20.5703125" style="1" customWidth="1"/>
    <col min="13830" max="14080" width="8.7109375" style="1"/>
    <col min="14081" max="14081" width="8.42578125" style="1" customWidth="1"/>
    <col min="14082" max="14082" width="19" style="1" customWidth="1"/>
    <col min="14083" max="14083" width="22" style="1" customWidth="1"/>
    <col min="14084" max="14084" width="16" style="1" customWidth="1"/>
    <col min="14085" max="14085" width="20.5703125" style="1" customWidth="1"/>
    <col min="14086" max="14336" width="8.7109375" style="1"/>
    <col min="14337" max="14337" width="8.42578125" style="1" customWidth="1"/>
    <col min="14338" max="14338" width="19" style="1" customWidth="1"/>
    <col min="14339" max="14339" width="22" style="1" customWidth="1"/>
    <col min="14340" max="14340" width="16" style="1" customWidth="1"/>
    <col min="14341" max="14341" width="20.5703125" style="1" customWidth="1"/>
    <col min="14342" max="14592" width="8.7109375" style="1"/>
    <col min="14593" max="14593" width="8.42578125" style="1" customWidth="1"/>
    <col min="14594" max="14594" width="19" style="1" customWidth="1"/>
    <col min="14595" max="14595" width="22" style="1" customWidth="1"/>
    <col min="14596" max="14596" width="16" style="1" customWidth="1"/>
    <col min="14597" max="14597" width="20.5703125" style="1" customWidth="1"/>
    <col min="14598" max="14848" width="8.7109375" style="1"/>
    <col min="14849" max="14849" width="8.42578125" style="1" customWidth="1"/>
    <col min="14850" max="14850" width="19" style="1" customWidth="1"/>
    <col min="14851" max="14851" width="22" style="1" customWidth="1"/>
    <col min="14852" max="14852" width="16" style="1" customWidth="1"/>
    <col min="14853" max="14853" width="20.5703125" style="1" customWidth="1"/>
    <col min="14854" max="15104" width="8.7109375" style="1"/>
    <col min="15105" max="15105" width="8.42578125" style="1" customWidth="1"/>
    <col min="15106" max="15106" width="19" style="1" customWidth="1"/>
    <col min="15107" max="15107" width="22" style="1" customWidth="1"/>
    <col min="15108" max="15108" width="16" style="1" customWidth="1"/>
    <col min="15109" max="15109" width="20.5703125" style="1" customWidth="1"/>
    <col min="15110" max="15360" width="8.7109375" style="1"/>
    <col min="15361" max="15361" width="8.42578125" style="1" customWidth="1"/>
    <col min="15362" max="15362" width="19" style="1" customWidth="1"/>
    <col min="15363" max="15363" width="22" style="1" customWidth="1"/>
    <col min="15364" max="15364" width="16" style="1" customWidth="1"/>
    <col min="15365" max="15365" width="20.5703125" style="1" customWidth="1"/>
    <col min="15366" max="15616" width="8.7109375" style="1"/>
    <col min="15617" max="15617" width="8.42578125" style="1" customWidth="1"/>
    <col min="15618" max="15618" width="19" style="1" customWidth="1"/>
    <col min="15619" max="15619" width="22" style="1" customWidth="1"/>
    <col min="15620" max="15620" width="16" style="1" customWidth="1"/>
    <col min="15621" max="15621" width="20.5703125" style="1" customWidth="1"/>
    <col min="15622" max="15872" width="8.7109375" style="1"/>
    <col min="15873" max="15873" width="8.42578125" style="1" customWidth="1"/>
    <col min="15874" max="15874" width="19" style="1" customWidth="1"/>
    <col min="15875" max="15875" width="22" style="1" customWidth="1"/>
    <col min="15876" max="15876" width="16" style="1" customWidth="1"/>
    <col min="15877" max="15877" width="20.5703125" style="1" customWidth="1"/>
    <col min="15878" max="16128" width="8.7109375" style="1"/>
    <col min="16129" max="16129" width="8.42578125" style="1" customWidth="1"/>
    <col min="16130" max="16130" width="19" style="1" customWidth="1"/>
    <col min="16131" max="16131" width="22" style="1" customWidth="1"/>
    <col min="16132" max="16132" width="16" style="1" customWidth="1"/>
    <col min="16133" max="16133" width="20.5703125" style="1" customWidth="1"/>
    <col min="16134" max="16384" width="8.7109375" style="1"/>
  </cols>
  <sheetData>
    <row r="1" spans="1:5" ht="18.75" x14ac:dyDescent="0.2">
      <c r="A1" s="191" t="s">
        <v>355</v>
      </c>
      <c r="B1" s="191"/>
    </row>
    <row r="2" spans="1:5" ht="25.5" x14ac:dyDescent="0.2">
      <c r="A2" s="160" t="s">
        <v>360</v>
      </c>
      <c r="B2" s="160"/>
      <c r="C2" s="160"/>
      <c r="D2" s="160"/>
      <c r="E2" s="160"/>
    </row>
    <row r="3" spans="1:5" ht="25.5" x14ac:dyDescent="0.2">
      <c r="A3" s="161"/>
      <c r="B3" s="161"/>
      <c r="C3" s="161"/>
      <c r="D3" s="161"/>
      <c r="E3" s="161"/>
    </row>
    <row r="4" spans="1:5" ht="18.75" x14ac:dyDescent="0.2">
      <c r="A4" s="162" t="s">
        <v>341</v>
      </c>
      <c r="B4" s="162"/>
      <c r="C4" s="163" t="s">
        <v>342</v>
      </c>
      <c r="D4" s="162"/>
      <c r="E4" s="164" t="s">
        <v>26</v>
      </c>
    </row>
    <row r="5" spans="1:5" x14ac:dyDescent="0.2">
      <c r="A5" s="165" t="s">
        <v>281</v>
      </c>
      <c r="B5" s="165"/>
      <c r="C5" s="165" t="s">
        <v>378</v>
      </c>
      <c r="D5" s="165"/>
      <c r="E5" s="165"/>
    </row>
    <row r="6" spans="1:5" x14ac:dyDescent="0.2">
      <c r="A6" s="165" t="s">
        <v>282</v>
      </c>
      <c r="B6" s="165"/>
      <c r="C6" s="166" t="s">
        <v>344</v>
      </c>
      <c r="D6" s="167" t="s">
        <v>283</v>
      </c>
      <c r="E6" s="166" t="s">
        <v>345</v>
      </c>
    </row>
    <row r="7" spans="1:5" x14ac:dyDescent="0.2">
      <c r="A7" s="168" t="s">
        <v>284</v>
      </c>
      <c r="B7" s="169" t="s">
        <v>285</v>
      </c>
      <c r="C7" s="170"/>
      <c r="D7" s="170"/>
      <c r="E7" s="171"/>
    </row>
    <row r="8" spans="1:5" x14ac:dyDescent="0.2">
      <c r="A8" s="172"/>
      <c r="B8" s="173" t="s">
        <v>286</v>
      </c>
      <c r="C8" s="174">
        <v>20</v>
      </c>
      <c r="D8" s="175"/>
      <c r="E8" s="176"/>
    </row>
    <row r="9" spans="1:5" x14ac:dyDescent="0.2">
      <c r="A9" s="172"/>
      <c r="B9" s="177" t="s">
        <v>287</v>
      </c>
      <c r="C9" s="174">
        <v>20</v>
      </c>
      <c r="D9" s="175"/>
      <c r="E9" s="176"/>
    </row>
    <row r="10" spans="1:5" x14ac:dyDescent="0.2">
      <c r="A10" s="178"/>
      <c r="B10" s="177" t="s">
        <v>288</v>
      </c>
      <c r="C10" s="174"/>
      <c r="D10" s="175"/>
      <c r="E10" s="176"/>
    </row>
    <row r="11" spans="1:5" ht="73.5" x14ac:dyDescent="0.2">
      <c r="A11" s="179" t="s">
        <v>289</v>
      </c>
      <c r="B11" s="169" t="s">
        <v>379</v>
      </c>
      <c r="C11" s="170"/>
      <c r="D11" s="170"/>
      <c r="E11" s="171"/>
    </row>
    <row r="12" spans="1:5" x14ac:dyDescent="0.2">
      <c r="A12" s="180" t="s">
        <v>290</v>
      </c>
      <c r="B12" s="167" t="s">
        <v>291</v>
      </c>
      <c r="C12" s="167" t="s">
        <v>292</v>
      </c>
      <c r="D12" s="167" t="s">
        <v>293</v>
      </c>
      <c r="E12" s="181" t="s">
        <v>294</v>
      </c>
    </row>
    <row r="13" spans="1:5" x14ac:dyDescent="0.2">
      <c r="A13" s="182"/>
      <c r="B13" s="183" t="s">
        <v>295</v>
      </c>
      <c r="C13" s="165" t="s">
        <v>296</v>
      </c>
      <c r="D13" s="184"/>
      <c r="E13" s="184"/>
    </row>
    <row r="14" spans="1:5" x14ac:dyDescent="0.2">
      <c r="A14" s="182"/>
      <c r="B14" s="183"/>
      <c r="C14" s="165"/>
      <c r="D14" s="185"/>
      <c r="E14" s="185"/>
    </row>
    <row r="15" spans="1:5" x14ac:dyDescent="0.2">
      <c r="A15" s="182"/>
      <c r="B15" s="183"/>
      <c r="C15" s="165"/>
      <c r="D15" s="186"/>
      <c r="E15" s="186"/>
    </row>
    <row r="16" spans="1:5" x14ac:dyDescent="0.2">
      <c r="A16" s="182"/>
      <c r="B16" s="183"/>
      <c r="C16" s="165" t="s">
        <v>297</v>
      </c>
      <c r="D16" s="184"/>
      <c r="E16" s="184"/>
    </row>
    <row r="17" spans="1:5" x14ac:dyDescent="0.2">
      <c r="A17" s="182"/>
      <c r="B17" s="183"/>
      <c r="C17" s="165"/>
      <c r="D17" s="185"/>
      <c r="E17" s="185"/>
    </row>
    <row r="18" spans="1:5" x14ac:dyDescent="0.2">
      <c r="A18" s="182"/>
      <c r="B18" s="183"/>
      <c r="C18" s="165"/>
      <c r="D18" s="186"/>
      <c r="E18" s="186"/>
    </row>
    <row r="19" spans="1:5" x14ac:dyDescent="0.2">
      <c r="A19" s="182"/>
      <c r="B19" s="183"/>
      <c r="C19" s="165" t="s">
        <v>298</v>
      </c>
      <c r="D19" s="168"/>
      <c r="E19" s="184"/>
    </row>
    <row r="20" spans="1:5" x14ac:dyDescent="0.2">
      <c r="A20" s="182"/>
      <c r="B20" s="183"/>
      <c r="C20" s="165"/>
      <c r="D20" s="172"/>
      <c r="E20" s="185"/>
    </row>
    <row r="21" spans="1:5" x14ac:dyDescent="0.2">
      <c r="A21" s="182"/>
      <c r="B21" s="183"/>
      <c r="C21" s="165"/>
      <c r="D21" s="178"/>
      <c r="E21" s="186"/>
    </row>
    <row r="22" spans="1:5" x14ac:dyDescent="0.2">
      <c r="A22" s="182"/>
      <c r="B22" s="183"/>
      <c r="C22" s="165" t="s">
        <v>299</v>
      </c>
      <c r="D22" s="184" t="s">
        <v>368</v>
      </c>
      <c r="E22" s="184" t="s">
        <v>369</v>
      </c>
    </row>
    <row r="23" spans="1:5" x14ac:dyDescent="0.2">
      <c r="A23" s="182"/>
      <c r="B23" s="183"/>
      <c r="C23" s="165"/>
      <c r="D23" s="185"/>
      <c r="E23" s="185"/>
    </row>
    <row r="24" spans="1:5" x14ac:dyDescent="0.2">
      <c r="A24" s="182"/>
      <c r="B24" s="183"/>
      <c r="C24" s="165"/>
      <c r="D24" s="186"/>
      <c r="E24" s="186"/>
    </row>
    <row r="25" spans="1:5" x14ac:dyDescent="0.2">
      <c r="A25" s="182"/>
      <c r="B25" s="180" t="s">
        <v>300</v>
      </c>
      <c r="C25" s="187" t="s">
        <v>301</v>
      </c>
      <c r="D25" s="168"/>
      <c r="E25" s="184"/>
    </row>
    <row r="26" spans="1:5" x14ac:dyDescent="0.2">
      <c r="A26" s="182"/>
      <c r="B26" s="182"/>
      <c r="C26" s="187"/>
      <c r="D26" s="172"/>
      <c r="E26" s="185"/>
    </row>
    <row r="27" spans="1:5" x14ac:dyDescent="0.2">
      <c r="A27" s="182"/>
      <c r="B27" s="182"/>
      <c r="C27" s="187"/>
      <c r="D27" s="178"/>
      <c r="E27" s="186"/>
    </row>
    <row r="28" spans="1:5" x14ac:dyDescent="0.2">
      <c r="A28" s="182"/>
      <c r="B28" s="182"/>
      <c r="C28" s="187" t="s">
        <v>302</v>
      </c>
      <c r="D28" s="184"/>
      <c r="E28" s="184"/>
    </row>
    <row r="29" spans="1:5" x14ac:dyDescent="0.2">
      <c r="A29" s="182"/>
      <c r="B29" s="182"/>
      <c r="C29" s="187"/>
      <c r="D29" s="185"/>
      <c r="E29" s="185"/>
    </row>
    <row r="30" spans="1:5" x14ac:dyDescent="0.2">
      <c r="A30" s="182"/>
      <c r="B30" s="182"/>
      <c r="C30" s="187"/>
      <c r="D30" s="186"/>
      <c r="E30" s="186"/>
    </row>
    <row r="31" spans="1:5" x14ac:dyDescent="0.2">
      <c r="A31" s="182"/>
      <c r="B31" s="182"/>
      <c r="C31" s="187" t="s">
        <v>303</v>
      </c>
      <c r="D31" s="184"/>
      <c r="E31" s="184"/>
    </row>
    <row r="32" spans="1:5" x14ac:dyDescent="0.2">
      <c r="A32" s="182"/>
      <c r="B32" s="182"/>
      <c r="C32" s="187"/>
      <c r="D32" s="185"/>
      <c r="E32" s="185"/>
    </row>
    <row r="33" spans="1:5" x14ac:dyDescent="0.2">
      <c r="A33" s="182"/>
      <c r="B33" s="182"/>
      <c r="C33" s="168" t="s">
        <v>351</v>
      </c>
      <c r="D33" s="168" t="s">
        <v>380</v>
      </c>
      <c r="E33" s="184" t="s">
        <v>376</v>
      </c>
    </row>
    <row r="34" spans="1:5" x14ac:dyDescent="0.2">
      <c r="A34" s="182"/>
      <c r="B34" s="182"/>
      <c r="C34" s="172"/>
      <c r="D34" s="172"/>
      <c r="E34" s="185"/>
    </row>
    <row r="35" spans="1:5" x14ac:dyDescent="0.2">
      <c r="A35" s="182"/>
      <c r="B35" s="188"/>
      <c r="C35" s="178"/>
      <c r="D35" s="178"/>
      <c r="E35" s="186"/>
    </row>
    <row r="36" spans="1:5" ht="24" x14ac:dyDescent="0.2">
      <c r="A36" s="182"/>
      <c r="B36" s="181" t="s">
        <v>304</v>
      </c>
      <c r="C36" s="189" t="s">
        <v>305</v>
      </c>
      <c r="D36" s="167" t="s">
        <v>352</v>
      </c>
      <c r="E36" s="167" t="s">
        <v>377</v>
      </c>
    </row>
    <row r="37" spans="1:5" x14ac:dyDescent="0.2">
      <c r="A37" s="190" t="s">
        <v>354</v>
      </c>
      <c r="B37" s="190"/>
      <c r="C37" s="190"/>
      <c r="D37" s="190"/>
      <c r="E37" s="190"/>
    </row>
  </sheetData>
  <mergeCells count="39">
    <mergeCell ref="A37:E37"/>
    <mergeCell ref="D28:D30"/>
    <mergeCell ref="E28:E30"/>
    <mergeCell ref="C31:C32"/>
    <mergeCell ref="D31:D32"/>
    <mergeCell ref="E31:E32"/>
    <mergeCell ref="C33:C35"/>
    <mergeCell ref="D33:D35"/>
    <mergeCell ref="E33:E35"/>
    <mergeCell ref="D19:D21"/>
    <mergeCell ref="E19:E21"/>
    <mergeCell ref="C22:C24"/>
    <mergeCell ref="D22:D24"/>
    <mergeCell ref="E22:E24"/>
    <mergeCell ref="B25:B35"/>
    <mergeCell ref="C25:C27"/>
    <mergeCell ref="D25:D27"/>
    <mergeCell ref="E25:E27"/>
    <mergeCell ref="C28:C30"/>
    <mergeCell ref="B11:E11"/>
    <mergeCell ref="A12:A36"/>
    <mergeCell ref="B13:B24"/>
    <mergeCell ref="C13:C15"/>
    <mergeCell ref="D13:D15"/>
    <mergeCell ref="E13:E15"/>
    <mergeCell ref="C16:C18"/>
    <mergeCell ref="D16:D18"/>
    <mergeCell ref="E16:E18"/>
    <mergeCell ref="C19:C21"/>
    <mergeCell ref="A1:B1"/>
    <mergeCell ref="A2:E2"/>
    <mergeCell ref="A5:B5"/>
    <mergeCell ref="C5:E5"/>
    <mergeCell ref="A6:B6"/>
    <mergeCell ref="A7:A10"/>
    <mergeCell ref="B7:E7"/>
    <mergeCell ref="C8:E8"/>
    <mergeCell ref="C9:E9"/>
    <mergeCell ref="C10:E10"/>
  </mergeCells>
  <phoneticPr fontId="27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291F1-BF07-4BDD-94F8-ED6B1A2F1657}">
  <dimension ref="A1:E37"/>
  <sheetViews>
    <sheetView topLeftCell="A4" workbookViewId="0">
      <selection activeCell="J11" sqref="J11"/>
    </sheetView>
  </sheetViews>
  <sheetFormatPr defaultColWidth="8.7109375" defaultRowHeight="13.5" x14ac:dyDescent="0.2"/>
  <cols>
    <col min="1" max="1" width="8.42578125" style="1" customWidth="1"/>
    <col min="2" max="2" width="19" style="1" customWidth="1"/>
    <col min="3" max="3" width="22" style="1" customWidth="1"/>
    <col min="4" max="4" width="16" style="1" customWidth="1"/>
    <col min="5" max="5" width="20.5703125" style="1" customWidth="1"/>
    <col min="6" max="256" width="8.7109375" style="1"/>
    <col min="257" max="257" width="8.42578125" style="1" customWidth="1"/>
    <col min="258" max="258" width="19" style="1" customWidth="1"/>
    <col min="259" max="259" width="22" style="1" customWidth="1"/>
    <col min="260" max="260" width="16" style="1" customWidth="1"/>
    <col min="261" max="261" width="20.5703125" style="1" customWidth="1"/>
    <col min="262" max="512" width="8.7109375" style="1"/>
    <col min="513" max="513" width="8.42578125" style="1" customWidth="1"/>
    <col min="514" max="514" width="19" style="1" customWidth="1"/>
    <col min="515" max="515" width="22" style="1" customWidth="1"/>
    <col min="516" max="516" width="16" style="1" customWidth="1"/>
    <col min="517" max="517" width="20.5703125" style="1" customWidth="1"/>
    <col min="518" max="768" width="8.7109375" style="1"/>
    <col min="769" max="769" width="8.42578125" style="1" customWidth="1"/>
    <col min="770" max="770" width="19" style="1" customWidth="1"/>
    <col min="771" max="771" width="22" style="1" customWidth="1"/>
    <col min="772" max="772" width="16" style="1" customWidth="1"/>
    <col min="773" max="773" width="20.5703125" style="1" customWidth="1"/>
    <col min="774" max="1024" width="8.7109375" style="1"/>
    <col min="1025" max="1025" width="8.42578125" style="1" customWidth="1"/>
    <col min="1026" max="1026" width="19" style="1" customWidth="1"/>
    <col min="1027" max="1027" width="22" style="1" customWidth="1"/>
    <col min="1028" max="1028" width="16" style="1" customWidth="1"/>
    <col min="1029" max="1029" width="20.5703125" style="1" customWidth="1"/>
    <col min="1030" max="1280" width="8.7109375" style="1"/>
    <col min="1281" max="1281" width="8.42578125" style="1" customWidth="1"/>
    <col min="1282" max="1282" width="19" style="1" customWidth="1"/>
    <col min="1283" max="1283" width="22" style="1" customWidth="1"/>
    <col min="1284" max="1284" width="16" style="1" customWidth="1"/>
    <col min="1285" max="1285" width="20.5703125" style="1" customWidth="1"/>
    <col min="1286" max="1536" width="8.7109375" style="1"/>
    <col min="1537" max="1537" width="8.42578125" style="1" customWidth="1"/>
    <col min="1538" max="1538" width="19" style="1" customWidth="1"/>
    <col min="1539" max="1539" width="22" style="1" customWidth="1"/>
    <col min="1540" max="1540" width="16" style="1" customWidth="1"/>
    <col min="1541" max="1541" width="20.5703125" style="1" customWidth="1"/>
    <col min="1542" max="1792" width="8.7109375" style="1"/>
    <col min="1793" max="1793" width="8.42578125" style="1" customWidth="1"/>
    <col min="1794" max="1794" width="19" style="1" customWidth="1"/>
    <col min="1795" max="1795" width="22" style="1" customWidth="1"/>
    <col min="1796" max="1796" width="16" style="1" customWidth="1"/>
    <col min="1797" max="1797" width="20.5703125" style="1" customWidth="1"/>
    <col min="1798" max="2048" width="8.7109375" style="1"/>
    <col min="2049" max="2049" width="8.42578125" style="1" customWidth="1"/>
    <col min="2050" max="2050" width="19" style="1" customWidth="1"/>
    <col min="2051" max="2051" width="22" style="1" customWidth="1"/>
    <col min="2052" max="2052" width="16" style="1" customWidth="1"/>
    <col min="2053" max="2053" width="20.5703125" style="1" customWidth="1"/>
    <col min="2054" max="2304" width="8.7109375" style="1"/>
    <col min="2305" max="2305" width="8.42578125" style="1" customWidth="1"/>
    <col min="2306" max="2306" width="19" style="1" customWidth="1"/>
    <col min="2307" max="2307" width="22" style="1" customWidth="1"/>
    <col min="2308" max="2308" width="16" style="1" customWidth="1"/>
    <col min="2309" max="2309" width="20.5703125" style="1" customWidth="1"/>
    <col min="2310" max="2560" width="8.7109375" style="1"/>
    <col min="2561" max="2561" width="8.42578125" style="1" customWidth="1"/>
    <col min="2562" max="2562" width="19" style="1" customWidth="1"/>
    <col min="2563" max="2563" width="22" style="1" customWidth="1"/>
    <col min="2564" max="2564" width="16" style="1" customWidth="1"/>
    <col min="2565" max="2565" width="20.5703125" style="1" customWidth="1"/>
    <col min="2566" max="2816" width="8.7109375" style="1"/>
    <col min="2817" max="2817" width="8.42578125" style="1" customWidth="1"/>
    <col min="2818" max="2818" width="19" style="1" customWidth="1"/>
    <col min="2819" max="2819" width="22" style="1" customWidth="1"/>
    <col min="2820" max="2820" width="16" style="1" customWidth="1"/>
    <col min="2821" max="2821" width="20.5703125" style="1" customWidth="1"/>
    <col min="2822" max="3072" width="8.7109375" style="1"/>
    <col min="3073" max="3073" width="8.42578125" style="1" customWidth="1"/>
    <col min="3074" max="3074" width="19" style="1" customWidth="1"/>
    <col min="3075" max="3075" width="22" style="1" customWidth="1"/>
    <col min="3076" max="3076" width="16" style="1" customWidth="1"/>
    <col min="3077" max="3077" width="20.5703125" style="1" customWidth="1"/>
    <col min="3078" max="3328" width="8.7109375" style="1"/>
    <col min="3329" max="3329" width="8.42578125" style="1" customWidth="1"/>
    <col min="3330" max="3330" width="19" style="1" customWidth="1"/>
    <col min="3331" max="3331" width="22" style="1" customWidth="1"/>
    <col min="3332" max="3332" width="16" style="1" customWidth="1"/>
    <col min="3333" max="3333" width="20.5703125" style="1" customWidth="1"/>
    <col min="3334" max="3584" width="8.7109375" style="1"/>
    <col min="3585" max="3585" width="8.42578125" style="1" customWidth="1"/>
    <col min="3586" max="3586" width="19" style="1" customWidth="1"/>
    <col min="3587" max="3587" width="22" style="1" customWidth="1"/>
    <col min="3588" max="3588" width="16" style="1" customWidth="1"/>
    <col min="3589" max="3589" width="20.5703125" style="1" customWidth="1"/>
    <col min="3590" max="3840" width="8.7109375" style="1"/>
    <col min="3841" max="3841" width="8.42578125" style="1" customWidth="1"/>
    <col min="3842" max="3842" width="19" style="1" customWidth="1"/>
    <col min="3843" max="3843" width="22" style="1" customWidth="1"/>
    <col min="3844" max="3844" width="16" style="1" customWidth="1"/>
    <col min="3845" max="3845" width="20.5703125" style="1" customWidth="1"/>
    <col min="3846" max="4096" width="8.7109375" style="1"/>
    <col min="4097" max="4097" width="8.42578125" style="1" customWidth="1"/>
    <col min="4098" max="4098" width="19" style="1" customWidth="1"/>
    <col min="4099" max="4099" width="22" style="1" customWidth="1"/>
    <col min="4100" max="4100" width="16" style="1" customWidth="1"/>
    <col min="4101" max="4101" width="20.5703125" style="1" customWidth="1"/>
    <col min="4102" max="4352" width="8.7109375" style="1"/>
    <col min="4353" max="4353" width="8.42578125" style="1" customWidth="1"/>
    <col min="4354" max="4354" width="19" style="1" customWidth="1"/>
    <col min="4355" max="4355" width="22" style="1" customWidth="1"/>
    <col min="4356" max="4356" width="16" style="1" customWidth="1"/>
    <col min="4357" max="4357" width="20.5703125" style="1" customWidth="1"/>
    <col min="4358" max="4608" width="8.7109375" style="1"/>
    <col min="4609" max="4609" width="8.42578125" style="1" customWidth="1"/>
    <col min="4610" max="4610" width="19" style="1" customWidth="1"/>
    <col min="4611" max="4611" width="22" style="1" customWidth="1"/>
    <col min="4612" max="4612" width="16" style="1" customWidth="1"/>
    <col min="4613" max="4613" width="20.5703125" style="1" customWidth="1"/>
    <col min="4614" max="4864" width="8.7109375" style="1"/>
    <col min="4865" max="4865" width="8.42578125" style="1" customWidth="1"/>
    <col min="4866" max="4866" width="19" style="1" customWidth="1"/>
    <col min="4867" max="4867" width="22" style="1" customWidth="1"/>
    <col min="4868" max="4868" width="16" style="1" customWidth="1"/>
    <col min="4869" max="4869" width="20.5703125" style="1" customWidth="1"/>
    <col min="4870" max="5120" width="8.7109375" style="1"/>
    <col min="5121" max="5121" width="8.42578125" style="1" customWidth="1"/>
    <col min="5122" max="5122" width="19" style="1" customWidth="1"/>
    <col min="5123" max="5123" width="22" style="1" customWidth="1"/>
    <col min="5124" max="5124" width="16" style="1" customWidth="1"/>
    <col min="5125" max="5125" width="20.5703125" style="1" customWidth="1"/>
    <col min="5126" max="5376" width="8.7109375" style="1"/>
    <col min="5377" max="5377" width="8.42578125" style="1" customWidth="1"/>
    <col min="5378" max="5378" width="19" style="1" customWidth="1"/>
    <col min="5379" max="5379" width="22" style="1" customWidth="1"/>
    <col min="5380" max="5380" width="16" style="1" customWidth="1"/>
    <col min="5381" max="5381" width="20.5703125" style="1" customWidth="1"/>
    <col min="5382" max="5632" width="8.7109375" style="1"/>
    <col min="5633" max="5633" width="8.42578125" style="1" customWidth="1"/>
    <col min="5634" max="5634" width="19" style="1" customWidth="1"/>
    <col min="5635" max="5635" width="22" style="1" customWidth="1"/>
    <col min="5636" max="5636" width="16" style="1" customWidth="1"/>
    <col min="5637" max="5637" width="20.5703125" style="1" customWidth="1"/>
    <col min="5638" max="5888" width="8.7109375" style="1"/>
    <col min="5889" max="5889" width="8.42578125" style="1" customWidth="1"/>
    <col min="5890" max="5890" width="19" style="1" customWidth="1"/>
    <col min="5891" max="5891" width="22" style="1" customWidth="1"/>
    <col min="5892" max="5892" width="16" style="1" customWidth="1"/>
    <col min="5893" max="5893" width="20.5703125" style="1" customWidth="1"/>
    <col min="5894" max="6144" width="8.7109375" style="1"/>
    <col min="6145" max="6145" width="8.42578125" style="1" customWidth="1"/>
    <col min="6146" max="6146" width="19" style="1" customWidth="1"/>
    <col min="6147" max="6147" width="22" style="1" customWidth="1"/>
    <col min="6148" max="6148" width="16" style="1" customWidth="1"/>
    <col min="6149" max="6149" width="20.5703125" style="1" customWidth="1"/>
    <col min="6150" max="6400" width="8.7109375" style="1"/>
    <col min="6401" max="6401" width="8.42578125" style="1" customWidth="1"/>
    <col min="6402" max="6402" width="19" style="1" customWidth="1"/>
    <col min="6403" max="6403" width="22" style="1" customWidth="1"/>
    <col min="6404" max="6404" width="16" style="1" customWidth="1"/>
    <col min="6405" max="6405" width="20.5703125" style="1" customWidth="1"/>
    <col min="6406" max="6656" width="8.7109375" style="1"/>
    <col min="6657" max="6657" width="8.42578125" style="1" customWidth="1"/>
    <col min="6658" max="6658" width="19" style="1" customWidth="1"/>
    <col min="6659" max="6659" width="22" style="1" customWidth="1"/>
    <col min="6660" max="6660" width="16" style="1" customWidth="1"/>
    <col min="6661" max="6661" width="20.5703125" style="1" customWidth="1"/>
    <col min="6662" max="6912" width="8.7109375" style="1"/>
    <col min="6913" max="6913" width="8.42578125" style="1" customWidth="1"/>
    <col min="6914" max="6914" width="19" style="1" customWidth="1"/>
    <col min="6915" max="6915" width="22" style="1" customWidth="1"/>
    <col min="6916" max="6916" width="16" style="1" customWidth="1"/>
    <col min="6917" max="6917" width="20.5703125" style="1" customWidth="1"/>
    <col min="6918" max="7168" width="8.7109375" style="1"/>
    <col min="7169" max="7169" width="8.42578125" style="1" customWidth="1"/>
    <col min="7170" max="7170" width="19" style="1" customWidth="1"/>
    <col min="7171" max="7171" width="22" style="1" customWidth="1"/>
    <col min="7172" max="7172" width="16" style="1" customWidth="1"/>
    <col min="7173" max="7173" width="20.5703125" style="1" customWidth="1"/>
    <col min="7174" max="7424" width="8.7109375" style="1"/>
    <col min="7425" max="7425" width="8.42578125" style="1" customWidth="1"/>
    <col min="7426" max="7426" width="19" style="1" customWidth="1"/>
    <col min="7427" max="7427" width="22" style="1" customWidth="1"/>
    <col min="7428" max="7428" width="16" style="1" customWidth="1"/>
    <col min="7429" max="7429" width="20.5703125" style="1" customWidth="1"/>
    <col min="7430" max="7680" width="8.7109375" style="1"/>
    <col min="7681" max="7681" width="8.42578125" style="1" customWidth="1"/>
    <col min="7682" max="7682" width="19" style="1" customWidth="1"/>
    <col min="7683" max="7683" width="22" style="1" customWidth="1"/>
    <col min="7684" max="7684" width="16" style="1" customWidth="1"/>
    <col min="7685" max="7685" width="20.5703125" style="1" customWidth="1"/>
    <col min="7686" max="7936" width="8.7109375" style="1"/>
    <col min="7937" max="7937" width="8.42578125" style="1" customWidth="1"/>
    <col min="7938" max="7938" width="19" style="1" customWidth="1"/>
    <col min="7939" max="7939" width="22" style="1" customWidth="1"/>
    <col min="7940" max="7940" width="16" style="1" customWidth="1"/>
    <col min="7941" max="7941" width="20.5703125" style="1" customWidth="1"/>
    <col min="7942" max="8192" width="8.7109375" style="1"/>
    <col min="8193" max="8193" width="8.42578125" style="1" customWidth="1"/>
    <col min="8194" max="8194" width="19" style="1" customWidth="1"/>
    <col min="8195" max="8195" width="22" style="1" customWidth="1"/>
    <col min="8196" max="8196" width="16" style="1" customWidth="1"/>
    <col min="8197" max="8197" width="20.5703125" style="1" customWidth="1"/>
    <col min="8198" max="8448" width="8.7109375" style="1"/>
    <col min="8449" max="8449" width="8.42578125" style="1" customWidth="1"/>
    <col min="8450" max="8450" width="19" style="1" customWidth="1"/>
    <col min="8451" max="8451" width="22" style="1" customWidth="1"/>
    <col min="8452" max="8452" width="16" style="1" customWidth="1"/>
    <col min="8453" max="8453" width="20.5703125" style="1" customWidth="1"/>
    <col min="8454" max="8704" width="8.7109375" style="1"/>
    <col min="8705" max="8705" width="8.42578125" style="1" customWidth="1"/>
    <col min="8706" max="8706" width="19" style="1" customWidth="1"/>
    <col min="8707" max="8707" width="22" style="1" customWidth="1"/>
    <col min="8708" max="8708" width="16" style="1" customWidth="1"/>
    <col min="8709" max="8709" width="20.5703125" style="1" customWidth="1"/>
    <col min="8710" max="8960" width="8.7109375" style="1"/>
    <col min="8961" max="8961" width="8.42578125" style="1" customWidth="1"/>
    <col min="8962" max="8962" width="19" style="1" customWidth="1"/>
    <col min="8963" max="8963" width="22" style="1" customWidth="1"/>
    <col min="8964" max="8964" width="16" style="1" customWidth="1"/>
    <col min="8965" max="8965" width="20.5703125" style="1" customWidth="1"/>
    <col min="8966" max="9216" width="8.7109375" style="1"/>
    <col min="9217" max="9217" width="8.42578125" style="1" customWidth="1"/>
    <col min="9218" max="9218" width="19" style="1" customWidth="1"/>
    <col min="9219" max="9219" width="22" style="1" customWidth="1"/>
    <col min="9220" max="9220" width="16" style="1" customWidth="1"/>
    <col min="9221" max="9221" width="20.5703125" style="1" customWidth="1"/>
    <col min="9222" max="9472" width="8.7109375" style="1"/>
    <col min="9473" max="9473" width="8.42578125" style="1" customWidth="1"/>
    <col min="9474" max="9474" width="19" style="1" customWidth="1"/>
    <col min="9475" max="9475" width="22" style="1" customWidth="1"/>
    <col min="9476" max="9476" width="16" style="1" customWidth="1"/>
    <col min="9477" max="9477" width="20.5703125" style="1" customWidth="1"/>
    <col min="9478" max="9728" width="8.7109375" style="1"/>
    <col min="9729" max="9729" width="8.42578125" style="1" customWidth="1"/>
    <col min="9730" max="9730" width="19" style="1" customWidth="1"/>
    <col min="9731" max="9731" width="22" style="1" customWidth="1"/>
    <col min="9732" max="9732" width="16" style="1" customWidth="1"/>
    <col min="9733" max="9733" width="20.5703125" style="1" customWidth="1"/>
    <col min="9734" max="9984" width="8.7109375" style="1"/>
    <col min="9985" max="9985" width="8.42578125" style="1" customWidth="1"/>
    <col min="9986" max="9986" width="19" style="1" customWidth="1"/>
    <col min="9987" max="9987" width="22" style="1" customWidth="1"/>
    <col min="9988" max="9988" width="16" style="1" customWidth="1"/>
    <col min="9989" max="9989" width="20.5703125" style="1" customWidth="1"/>
    <col min="9990" max="10240" width="8.7109375" style="1"/>
    <col min="10241" max="10241" width="8.42578125" style="1" customWidth="1"/>
    <col min="10242" max="10242" width="19" style="1" customWidth="1"/>
    <col min="10243" max="10243" width="22" style="1" customWidth="1"/>
    <col min="10244" max="10244" width="16" style="1" customWidth="1"/>
    <col min="10245" max="10245" width="20.5703125" style="1" customWidth="1"/>
    <col min="10246" max="10496" width="8.7109375" style="1"/>
    <col min="10497" max="10497" width="8.42578125" style="1" customWidth="1"/>
    <col min="10498" max="10498" width="19" style="1" customWidth="1"/>
    <col min="10499" max="10499" width="22" style="1" customWidth="1"/>
    <col min="10500" max="10500" width="16" style="1" customWidth="1"/>
    <col min="10501" max="10501" width="20.5703125" style="1" customWidth="1"/>
    <col min="10502" max="10752" width="8.7109375" style="1"/>
    <col min="10753" max="10753" width="8.42578125" style="1" customWidth="1"/>
    <col min="10754" max="10754" width="19" style="1" customWidth="1"/>
    <col min="10755" max="10755" width="22" style="1" customWidth="1"/>
    <col min="10756" max="10756" width="16" style="1" customWidth="1"/>
    <col min="10757" max="10757" width="20.5703125" style="1" customWidth="1"/>
    <col min="10758" max="11008" width="8.7109375" style="1"/>
    <col min="11009" max="11009" width="8.42578125" style="1" customWidth="1"/>
    <col min="11010" max="11010" width="19" style="1" customWidth="1"/>
    <col min="11011" max="11011" width="22" style="1" customWidth="1"/>
    <col min="11012" max="11012" width="16" style="1" customWidth="1"/>
    <col min="11013" max="11013" width="20.5703125" style="1" customWidth="1"/>
    <col min="11014" max="11264" width="8.7109375" style="1"/>
    <col min="11265" max="11265" width="8.42578125" style="1" customWidth="1"/>
    <col min="11266" max="11266" width="19" style="1" customWidth="1"/>
    <col min="11267" max="11267" width="22" style="1" customWidth="1"/>
    <col min="11268" max="11268" width="16" style="1" customWidth="1"/>
    <col min="11269" max="11269" width="20.5703125" style="1" customWidth="1"/>
    <col min="11270" max="11520" width="8.7109375" style="1"/>
    <col min="11521" max="11521" width="8.42578125" style="1" customWidth="1"/>
    <col min="11522" max="11522" width="19" style="1" customWidth="1"/>
    <col min="11523" max="11523" width="22" style="1" customWidth="1"/>
    <col min="11524" max="11524" width="16" style="1" customWidth="1"/>
    <col min="11525" max="11525" width="20.5703125" style="1" customWidth="1"/>
    <col min="11526" max="11776" width="8.7109375" style="1"/>
    <col min="11777" max="11777" width="8.42578125" style="1" customWidth="1"/>
    <col min="11778" max="11778" width="19" style="1" customWidth="1"/>
    <col min="11779" max="11779" width="22" style="1" customWidth="1"/>
    <col min="11780" max="11780" width="16" style="1" customWidth="1"/>
    <col min="11781" max="11781" width="20.5703125" style="1" customWidth="1"/>
    <col min="11782" max="12032" width="8.7109375" style="1"/>
    <col min="12033" max="12033" width="8.42578125" style="1" customWidth="1"/>
    <col min="12034" max="12034" width="19" style="1" customWidth="1"/>
    <col min="12035" max="12035" width="22" style="1" customWidth="1"/>
    <col min="12036" max="12036" width="16" style="1" customWidth="1"/>
    <col min="12037" max="12037" width="20.5703125" style="1" customWidth="1"/>
    <col min="12038" max="12288" width="8.7109375" style="1"/>
    <col min="12289" max="12289" width="8.42578125" style="1" customWidth="1"/>
    <col min="12290" max="12290" width="19" style="1" customWidth="1"/>
    <col min="12291" max="12291" width="22" style="1" customWidth="1"/>
    <col min="12292" max="12292" width="16" style="1" customWidth="1"/>
    <col min="12293" max="12293" width="20.5703125" style="1" customWidth="1"/>
    <col min="12294" max="12544" width="8.7109375" style="1"/>
    <col min="12545" max="12545" width="8.42578125" style="1" customWidth="1"/>
    <col min="12546" max="12546" width="19" style="1" customWidth="1"/>
    <col min="12547" max="12547" width="22" style="1" customWidth="1"/>
    <col min="12548" max="12548" width="16" style="1" customWidth="1"/>
    <col min="12549" max="12549" width="20.5703125" style="1" customWidth="1"/>
    <col min="12550" max="12800" width="8.7109375" style="1"/>
    <col min="12801" max="12801" width="8.42578125" style="1" customWidth="1"/>
    <col min="12802" max="12802" width="19" style="1" customWidth="1"/>
    <col min="12803" max="12803" width="22" style="1" customWidth="1"/>
    <col min="12804" max="12804" width="16" style="1" customWidth="1"/>
    <col min="12805" max="12805" width="20.5703125" style="1" customWidth="1"/>
    <col min="12806" max="13056" width="8.7109375" style="1"/>
    <col min="13057" max="13057" width="8.42578125" style="1" customWidth="1"/>
    <col min="13058" max="13058" width="19" style="1" customWidth="1"/>
    <col min="13059" max="13059" width="22" style="1" customWidth="1"/>
    <col min="13060" max="13060" width="16" style="1" customWidth="1"/>
    <col min="13061" max="13061" width="20.5703125" style="1" customWidth="1"/>
    <col min="13062" max="13312" width="8.7109375" style="1"/>
    <col min="13313" max="13313" width="8.42578125" style="1" customWidth="1"/>
    <col min="13314" max="13314" width="19" style="1" customWidth="1"/>
    <col min="13315" max="13315" width="22" style="1" customWidth="1"/>
    <col min="13316" max="13316" width="16" style="1" customWidth="1"/>
    <col min="13317" max="13317" width="20.5703125" style="1" customWidth="1"/>
    <col min="13318" max="13568" width="8.7109375" style="1"/>
    <col min="13569" max="13569" width="8.42578125" style="1" customWidth="1"/>
    <col min="13570" max="13570" width="19" style="1" customWidth="1"/>
    <col min="13571" max="13571" width="22" style="1" customWidth="1"/>
    <col min="13572" max="13572" width="16" style="1" customWidth="1"/>
    <col min="13573" max="13573" width="20.5703125" style="1" customWidth="1"/>
    <col min="13574" max="13824" width="8.7109375" style="1"/>
    <col min="13825" max="13825" width="8.42578125" style="1" customWidth="1"/>
    <col min="13826" max="13826" width="19" style="1" customWidth="1"/>
    <col min="13827" max="13827" width="22" style="1" customWidth="1"/>
    <col min="13828" max="13828" width="16" style="1" customWidth="1"/>
    <col min="13829" max="13829" width="20.5703125" style="1" customWidth="1"/>
    <col min="13830" max="14080" width="8.7109375" style="1"/>
    <col min="14081" max="14081" width="8.42578125" style="1" customWidth="1"/>
    <col min="14082" max="14082" width="19" style="1" customWidth="1"/>
    <col min="14083" max="14083" width="22" style="1" customWidth="1"/>
    <col min="14084" max="14084" width="16" style="1" customWidth="1"/>
    <col min="14085" max="14085" width="20.5703125" style="1" customWidth="1"/>
    <col min="14086" max="14336" width="8.7109375" style="1"/>
    <col min="14337" max="14337" width="8.42578125" style="1" customWidth="1"/>
    <col min="14338" max="14338" width="19" style="1" customWidth="1"/>
    <col min="14339" max="14339" width="22" style="1" customWidth="1"/>
    <col min="14340" max="14340" width="16" style="1" customWidth="1"/>
    <col min="14341" max="14341" width="20.5703125" style="1" customWidth="1"/>
    <col min="14342" max="14592" width="8.7109375" style="1"/>
    <col min="14593" max="14593" width="8.42578125" style="1" customWidth="1"/>
    <col min="14594" max="14594" width="19" style="1" customWidth="1"/>
    <col min="14595" max="14595" width="22" style="1" customWidth="1"/>
    <col min="14596" max="14596" width="16" style="1" customWidth="1"/>
    <col min="14597" max="14597" width="20.5703125" style="1" customWidth="1"/>
    <col min="14598" max="14848" width="8.7109375" style="1"/>
    <col min="14849" max="14849" width="8.42578125" style="1" customWidth="1"/>
    <col min="14850" max="14850" width="19" style="1" customWidth="1"/>
    <col min="14851" max="14851" width="22" style="1" customWidth="1"/>
    <col min="14852" max="14852" width="16" style="1" customWidth="1"/>
    <col min="14853" max="14853" width="20.5703125" style="1" customWidth="1"/>
    <col min="14854" max="15104" width="8.7109375" style="1"/>
    <col min="15105" max="15105" width="8.42578125" style="1" customWidth="1"/>
    <col min="15106" max="15106" width="19" style="1" customWidth="1"/>
    <col min="15107" max="15107" width="22" style="1" customWidth="1"/>
    <col min="15108" max="15108" width="16" style="1" customWidth="1"/>
    <col min="15109" max="15109" width="20.5703125" style="1" customWidth="1"/>
    <col min="15110" max="15360" width="8.7109375" style="1"/>
    <col min="15361" max="15361" width="8.42578125" style="1" customWidth="1"/>
    <col min="15362" max="15362" width="19" style="1" customWidth="1"/>
    <col min="15363" max="15363" width="22" style="1" customWidth="1"/>
    <col min="15364" max="15364" width="16" style="1" customWidth="1"/>
    <col min="15365" max="15365" width="20.5703125" style="1" customWidth="1"/>
    <col min="15366" max="15616" width="8.7109375" style="1"/>
    <col min="15617" max="15617" width="8.42578125" style="1" customWidth="1"/>
    <col min="15618" max="15618" width="19" style="1" customWidth="1"/>
    <col min="15619" max="15619" width="22" style="1" customWidth="1"/>
    <col min="15620" max="15620" width="16" style="1" customWidth="1"/>
    <col min="15621" max="15621" width="20.5703125" style="1" customWidth="1"/>
    <col min="15622" max="15872" width="8.7109375" style="1"/>
    <col min="15873" max="15873" width="8.42578125" style="1" customWidth="1"/>
    <col min="15874" max="15874" width="19" style="1" customWidth="1"/>
    <col min="15875" max="15875" width="22" style="1" customWidth="1"/>
    <col min="15876" max="15876" width="16" style="1" customWidth="1"/>
    <col min="15877" max="15877" width="20.5703125" style="1" customWidth="1"/>
    <col min="15878" max="16128" width="8.7109375" style="1"/>
    <col min="16129" max="16129" width="8.42578125" style="1" customWidth="1"/>
    <col min="16130" max="16130" width="19" style="1" customWidth="1"/>
    <col min="16131" max="16131" width="22" style="1" customWidth="1"/>
    <col min="16132" max="16132" width="16" style="1" customWidth="1"/>
    <col min="16133" max="16133" width="20.5703125" style="1" customWidth="1"/>
    <col min="16134" max="16384" width="8.7109375" style="1"/>
  </cols>
  <sheetData>
    <row r="1" spans="1:5" ht="18.75" x14ac:dyDescent="0.2">
      <c r="A1" s="191" t="s">
        <v>355</v>
      </c>
      <c r="B1" s="191"/>
    </row>
    <row r="2" spans="1:5" ht="25.5" x14ac:dyDescent="0.2">
      <c r="A2" s="160" t="s">
        <v>360</v>
      </c>
      <c r="B2" s="160"/>
      <c r="C2" s="160"/>
      <c r="D2" s="160"/>
      <c r="E2" s="160"/>
    </row>
    <row r="3" spans="1:5" ht="25.5" x14ac:dyDescent="0.2">
      <c r="A3" s="161"/>
      <c r="B3" s="161"/>
      <c r="C3" s="161"/>
      <c r="D3" s="161"/>
      <c r="E3" s="161"/>
    </row>
    <row r="4" spans="1:5" ht="18.75" x14ac:dyDescent="0.2">
      <c r="A4" s="162" t="s">
        <v>341</v>
      </c>
      <c r="B4" s="162"/>
      <c r="C4" s="163" t="s">
        <v>342</v>
      </c>
      <c r="D4" s="162"/>
      <c r="E4" s="164" t="s">
        <v>26</v>
      </c>
    </row>
    <row r="5" spans="1:5" x14ac:dyDescent="0.2">
      <c r="A5" s="165" t="s">
        <v>281</v>
      </c>
      <c r="B5" s="165"/>
      <c r="C5" s="165" t="s">
        <v>381</v>
      </c>
      <c r="D5" s="165"/>
      <c r="E5" s="165"/>
    </row>
    <row r="6" spans="1:5" x14ac:dyDescent="0.2">
      <c r="A6" s="165" t="s">
        <v>282</v>
      </c>
      <c r="B6" s="165"/>
      <c r="C6" s="166" t="s">
        <v>344</v>
      </c>
      <c r="D6" s="167" t="s">
        <v>283</v>
      </c>
      <c r="E6" s="166" t="s">
        <v>345</v>
      </c>
    </row>
    <row r="7" spans="1:5" x14ac:dyDescent="0.2">
      <c r="A7" s="168" t="s">
        <v>284</v>
      </c>
      <c r="B7" s="169" t="s">
        <v>285</v>
      </c>
      <c r="C7" s="170"/>
      <c r="D7" s="170"/>
      <c r="E7" s="171"/>
    </row>
    <row r="8" spans="1:5" x14ac:dyDescent="0.2">
      <c r="A8" s="172"/>
      <c r="B8" s="173" t="s">
        <v>286</v>
      </c>
      <c r="C8" s="174">
        <v>22.9</v>
      </c>
      <c r="D8" s="175"/>
      <c r="E8" s="176"/>
    </row>
    <row r="9" spans="1:5" x14ac:dyDescent="0.2">
      <c r="A9" s="172"/>
      <c r="B9" s="177" t="s">
        <v>287</v>
      </c>
      <c r="C9" s="174">
        <v>22.9</v>
      </c>
      <c r="D9" s="175"/>
      <c r="E9" s="176"/>
    </row>
    <row r="10" spans="1:5" x14ac:dyDescent="0.2">
      <c r="A10" s="178"/>
      <c r="B10" s="177" t="s">
        <v>288</v>
      </c>
      <c r="C10" s="174"/>
      <c r="D10" s="175"/>
      <c r="E10" s="176"/>
    </row>
    <row r="11" spans="1:5" ht="73.5" x14ac:dyDescent="0.2">
      <c r="A11" s="179" t="s">
        <v>289</v>
      </c>
      <c r="B11" s="169" t="s">
        <v>382</v>
      </c>
      <c r="C11" s="170"/>
      <c r="D11" s="170"/>
      <c r="E11" s="171"/>
    </row>
    <row r="12" spans="1:5" x14ac:dyDescent="0.2">
      <c r="A12" s="180" t="s">
        <v>290</v>
      </c>
      <c r="B12" s="167" t="s">
        <v>291</v>
      </c>
      <c r="C12" s="167" t="s">
        <v>292</v>
      </c>
      <c r="D12" s="167" t="s">
        <v>293</v>
      </c>
      <c r="E12" s="181" t="s">
        <v>294</v>
      </c>
    </row>
    <row r="13" spans="1:5" x14ac:dyDescent="0.2">
      <c r="A13" s="182"/>
      <c r="B13" s="183" t="s">
        <v>295</v>
      </c>
      <c r="C13" s="165" t="s">
        <v>296</v>
      </c>
      <c r="D13" s="184"/>
      <c r="E13" s="184"/>
    </row>
    <row r="14" spans="1:5" x14ac:dyDescent="0.2">
      <c r="A14" s="182"/>
      <c r="B14" s="183"/>
      <c r="C14" s="165"/>
      <c r="D14" s="185"/>
      <c r="E14" s="185"/>
    </row>
    <row r="15" spans="1:5" x14ac:dyDescent="0.2">
      <c r="A15" s="182"/>
      <c r="B15" s="183"/>
      <c r="C15" s="165"/>
      <c r="D15" s="186"/>
      <c r="E15" s="186"/>
    </row>
    <row r="16" spans="1:5" x14ac:dyDescent="0.2">
      <c r="A16" s="182"/>
      <c r="B16" s="183"/>
      <c r="C16" s="165" t="s">
        <v>297</v>
      </c>
      <c r="D16" s="184"/>
      <c r="E16" s="184"/>
    </row>
    <row r="17" spans="1:5" x14ac:dyDescent="0.2">
      <c r="A17" s="182"/>
      <c r="B17" s="183"/>
      <c r="C17" s="165"/>
      <c r="D17" s="185"/>
      <c r="E17" s="185"/>
    </row>
    <row r="18" spans="1:5" x14ac:dyDescent="0.2">
      <c r="A18" s="182"/>
      <c r="B18" s="183"/>
      <c r="C18" s="165"/>
      <c r="D18" s="186"/>
      <c r="E18" s="186"/>
    </row>
    <row r="19" spans="1:5" x14ac:dyDescent="0.2">
      <c r="A19" s="182"/>
      <c r="B19" s="183"/>
      <c r="C19" s="165" t="s">
        <v>298</v>
      </c>
      <c r="D19" s="168"/>
      <c r="E19" s="184"/>
    </row>
    <row r="20" spans="1:5" x14ac:dyDescent="0.2">
      <c r="A20" s="182"/>
      <c r="B20" s="183"/>
      <c r="C20" s="165"/>
      <c r="D20" s="172"/>
      <c r="E20" s="185"/>
    </row>
    <row r="21" spans="1:5" x14ac:dyDescent="0.2">
      <c r="A21" s="182"/>
      <c r="B21" s="183"/>
      <c r="C21" s="165"/>
      <c r="D21" s="178"/>
      <c r="E21" s="186"/>
    </row>
    <row r="22" spans="1:5" x14ac:dyDescent="0.2">
      <c r="A22" s="182"/>
      <c r="B22" s="183"/>
      <c r="C22" s="165" t="s">
        <v>299</v>
      </c>
      <c r="D22" s="184" t="s">
        <v>368</v>
      </c>
      <c r="E22" s="184" t="s">
        <v>369</v>
      </c>
    </row>
    <row r="23" spans="1:5" x14ac:dyDescent="0.2">
      <c r="A23" s="182"/>
      <c r="B23" s="183"/>
      <c r="C23" s="165"/>
      <c r="D23" s="185"/>
      <c r="E23" s="185"/>
    </row>
    <row r="24" spans="1:5" x14ac:dyDescent="0.2">
      <c r="A24" s="182"/>
      <c r="B24" s="183"/>
      <c r="C24" s="165"/>
      <c r="D24" s="186"/>
      <c r="E24" s="186"/>
    </row>
    <row r="25" spans="1:5" x14ac:dyDescent="0.2">
      <c r="A25" s="182"/>
      <c r="B25" s="180" t="s">
        <v>300</v>
      </c>
      <c r="C25" s="187" t="s">
        <v>301</v>
      </c>
      <c r="D25" s="168"/>
      <c r="E25" s="184"/>
    </row>
    <row r="26" spans="1:5" x14ac:dyDescent="0.2">
      <c r="A26" s="182"/>
      <c r="B26" s="182"/>
      <c r="C26" s="187"/>
      <c r="D26" s="172"/>
      <c r="E26" s="185"/>
    </row>
    <row r="27" spans="1:5" x14ac:dyDescent="0.2">
      <c r="A27" s="182"/>
      <c r="B27" s="182"/>
      <c r="C27" s="187"/>
      <c r="D27" s="178"/>
      <c r="E27" s="186"/>
    </row>
    <row r="28" spans="1:5" x14ac:dyDescent="0.2">
      <c r="A28" s="182"/>
      <c r="B28" s="182"/>
      <c r="C28" s="187" t="s">
        <v>302</v>
      </c>
      <c r="D28" s="184"/>
      <c r="E28" s="184"/>
    </row>
    <row r="29" spans="1:5" x14ac:dyDescent="0.2">
      <c r="A29" s="182"/>
      <c r="B29" s="182"/>
      <c r="C29" s="187"/>
      <c r="D29" s="185"/>
      <c r="E29" s="185"/>
    </row>
    <row r="30" spans="1:5" x14ac:dyDescent="0.2">
      <c r="A30" s="182"/>
      <c r="B30" s="182"/>
      <c r="C30" s="187"/>
      <c r="D30" s="186"/>
      <c r="E30" s="186"/>
    </row>
    <row r="31" spans="1:5" x14ac:dyDescent="0.2">
      <c r="A31" s="182"/>
      <c r="B31" s="182"/>
      <c r="C31" s="187" t="s">
        <v>303</v>
      </c>
      <c r="D31" s="184" t="s">
        <v>383</v>
      </c>
      <c r="E31" s="184" t="s">
        <v>374</v>
      </c>
    </row>
    <row r="32" spans="1:5" x14ac:dyDescent="0.2">
      <c r="A32" s="182"/>
      <c r="B32" s="182"/>
      <c r="C32" s="187"/>
      <c r="D32" s="185"/>
      <c r="E32" s="185"/>
    </row>
    <row r="33" spans="1:5" x14ac:dyDescent="0.2">
      <c r="A33" s="182"/>
      <c r="B33" s="182"/>
      <c r="C33" s="168" t="s">
        <v>351</v>
      </c>
      <c r="D33" s="168"/>
      <c r="E33" s="184"/>
    </row>
    <row r="34" spans="1:5" x14ac:dyDescent="0.2">
      <c r="A34" s="182"/>
      <c r="B34" s="182"/>
      <c r="C34" s="172"/>
      <c r="D34" s="172"/>
      <c r="E34" s="185"/>
    </row>
    <row r="35" spans="1:5" x14ac:dyDescent="0.2">
      <c r="A35" s="182"/>
      <c r="B35" s="188"/>
      <c r="C35" s="178"/>
      <c r="D35" s="178"/>
      <c r="E35" s="186"/>
    </row>
    <row r="36" spans="1:5" ht="24" x14ac:dyDescent="0.2">
      <c r="A36" s="182"/>
      <c r="B36" s="181" t="s">
        <v>304</v>
      </c>
      <c r="C36" s="189" t="s">
        <v>305</v>
      </c>
      <c r="D36" s="167" t="s">
        <v>352</v>
      </c>
      <c r="E36" s="167" t="s">
        <v>377</v>
      </c>
    </row>
    <row r="37" spans="1:5" x14ac:dyDescent="0.2">
      <c r="A37" s="190" t="s">
        <v>354</v>
      </c>
      <c r="B37" s="190"/>
      <c r="C37" s="190"/>
      <c r="D37" s="190"/>
      <c r="E37" s="190"/>
    </row>
  </sheetData>
  <mergeCells count="39">
    <mergeCell ref="A37:E37"/>
    <mergeCell ref="D28:D30"/>
    <mergeCell ref="E28:E30"/>
    <mergeCell ref="C31:C32"/>
    <mergeCell ref="D31:D32"/>
    <mergeCell ref="E31:E32"/>
    <mergeCell ref="C33:C35"/>
    <mergeCell ref="D33:D35"/>
    <mergeCell ref="E33:E35"/>
    <mergeCell ref="D19:D21"/>
    <mergeCell ref="E19:E21"/>
    <mergeCell ref="C22:C24"/>
    <mergeCell ref="D22:D24"/>
    <mergeCell ref="E22:E24"/>
    <mergeCell ref="B25:B35"/>
    <mergeCell ref="C25:C27"/>
    <mergeCell ref="D25:D27"/>
    <mergeCell ref="E25:E27"/>
    <mergeCell ref="C28:C30"/>
    <mergeCell ref="B11:E11"/>
    <mergeCell ref="A12:A36"/>
    <mergeCell ref="B13:B24"/>
    <mergeCell ref="C13:C15"/>
    <mergeCell ref="D13:D15"/>
    <mergeCell ref="E13:E15"/>
    <mergeCell ref="C16:C18"/>
    <mergeCell ref="D16:D18"/>
    <mergeCell ref="E16:E18"/>
    <mergeCell ref="C19:C21"/>
    <mergeCell ref="A1:B1"/>
    <mergeCell ref="A2:E2"/>
    <mergeCell ref="A5:B5"/>
    <mergeCell ref="C5:E5"/>
    <mergeCell ref="A6:B6"/>
    <mergeCell ref="A7:A10"/>
    <mergeCell ref="B7:E7"/>
    <mergeCell ref="C8:E8"/>
    <mergeCell ref="C9:E9"/>
    <mergeCell ref="C10:E10"/>
  </mergeCells>
  <phoneticPr fontId="2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2"/>
  <sheetViews>
    <sheetView showGridLines="0" showZeros="0" workbookViewId="0">
      <selection activeCell="B14" sqref="B14"/>
    </sheetView>
  </sheetViews>
  <sheetFormatPr defaultColWidth="9" defaultRowHeight="12.75" customHeight="1" x14ac:dyDescent="0.25"/>
  <cols>
    <col min="1" max="1" width="9.140625" style="2"/>
    <col min="2" max="2" width="65.28515625" style="2" customWidth="1"/>
    <col min="3" max="3" width="45.7109375" style="2" customWidth="1"/>
    <col min="4" max="4" width="9.140625" style="2"/>
  </cols>
  <sheetData>
    <row r="1" spans="1:4" customFormat="1" ht="24.75" customHeight="1" x14ac:dyDescent="0.2"/>
    <row r="2" spans="1:4" ht="24.75" customHeight="1" x14ac:dyDescent="0.2">
      <c r="A2"/>
      <c r="B2" s="140" t="s">
        <v>4</v>
      </c>
      <c r="C2" s="140"/>
      <c r="D2"/>
    </row>
    <row r="3" spans="1:4" ht="24.75" customHeight="1" x14ac:dyDescent="0.2">
      <c r="A3"/>
      <c r="B3" s="101"/>
      <c r="C3"/>
      <c r="D3"/>
    </row>
    <row r="4" spans="1:4" ht="24.75" customHeight="1" x14ac:dyDescent="0.2">
      <c r="A4"/>
      <c r="B4" s="102" t="s">
        <v>5</v>
      </c>
      <c r="C4" s="103" t="s">
        <v>6</v>
      </c>
      <c r="D4"/>
    </row>
    <row r="5" spans="1:4" ht="24.75" customHeight="1" x14ac:dyDescent="0.2">
      <c r="A5"/>
      <c r="B5" s="104" t="s">
        <v>7</v>
      </c>
      <c r="C5" s="105"/>
      <c r="D5"/>
    </row>
    <row r="6" spans="1:4" ht="24.75" customHeight="1" x14ac:dyDescent="0.2">
      <c r="A6"/>
      <c r="B6" s="104" t="s">
        <v>8</v>
      </c>
      <c r="C6" s="105" t="s">
        <v>9</v>
      </c>
      <c r="D6"/>
    </row>
    <row r="7" spans="1:4" ht="24.75" customHeight="1" x14ac:dyDescent="0.2">
      <c r="A7"/>
      <c r="B7" s="104" t="s">
        <v>10</v>
      </c>
      <c r="C7" s="105" t="s">
        <v>11</v>
      </c>
      <c r="D7"/>
    </row>
    <row r="8" spans="1:4" ht="24.75" customHeight="1" x14ac:dyDescent="0.2">
      <c r="A8"/>
      <c r="B8" s="104" t="s">
        <v>12</v>
      </c>
      <c r="C8" s="105"/>
      <c r="D8"/>
    </row>
    <row r="9" spans="1:4" ht="24.75" customHeight="1" x14ac:dyDescent="0.2">
      <c r="A9"/>
      <c r="B9" s="104" t="s">
        <v>13</v>
      </c>
      <c r="C9" s="105" t="s">
        <v>14</v>
      </c>
      <c r="D9"/>
    </row>
    <row r="10" spans="1:4" ht="24.75" customHeight="1" x14ac:dyDescent="0.2">
      <c r="A10"/>
      <c r="B10" s="104" t="s">
        <v>15</v>
      </c>
      <c r="C10" s="105" t="s">
        <v>16</v>
      </c>
      <c r="D10"/>
    </row>
    <row r="11" spans="1:4" ht="24.75" customHeight="1" x14ac:dyDescent="0.2">
      <c r="A11"/>
      <c r="B11" s="106" t="s">
        <v>17</v>
      </c>
      <c r="C11" s="105" t="s">
        <v>18</v>
      </c>
      <c r="D11"/>
    </row>
    <row r="12" spans="1:4" ht="24.75" customHeight="1" x14ac:dyDescent="0.2">
      <c r="A12"/>
      <c r="B12" s="107" t="s">
        <v>19</v>
      </c>
      <c r="C12" s="108" t="s">
        <v>20</v>
      </c>
      <c r="D12"/>
    </row>
    <row r="13" spans="1:4" ht="24.75" customHeight="1" x14ac:dyDescent="0.2">
      <c r="A13"/>
      <c r="B13" s="107" t="s">
        <v>21</v>
      </c>
      <c r="C13" s="109"/>
      <c r="D13"/>
    </row>
    <row r="14" spans="1:4" ht="24.75" customHeight="1" x14ac:dyDescent="0.2">
      <c r="A14"/>
      <c r="B14" s="110" t="s">
        <v>22</v>
      </c>
      <c r="C14" s="109"/>
      <c r="D14"/>
    </row>
    <row r="15" spans="1:4" ht="24.75" customHeight="1" x14ac:dyDescent="0.2">
      <c r="A15"/>
      <c r="B15" s="111" t="s">
        <v>23</v>
      </c>
      <c r="C15" s="109"/>
      <c r="D15"/>
    </row>
    <row r="16" spans="1:4" ht="24.75" customHeight="1" x14ac:dyDescent="0.25">
      <c r="A16"/>
      <c r="C16"/>
      <c r="D16"/>
    </row>
    <row r="17" spans="1:4" ht="24.75" customHeight="1" x14ac:dyDescent="0.25">
      <c r="A17"/>
      <c r="C17"/>
      <c r="D17"/>
    </row>
    <row r="18" spans="1:4" ht="24.75" customHeight="1" x14ac:dyDescent="0.25">
      <c r="A18"/>
      <c r="C18"/>
      <c r="D18"/>
    </row>
    <row r="19" spans="1:4" ht="24.75" customHeight="1" x14ac:dyDescent="0.25">
      <c r="A19"/>
      <c r="C19"/>
      <c r="D19"/>
    </row>
    <row r="20" spans="1:4" ht="24.75" customHeight="1" x14ac:dyDescent="0.25">
      <c r="A20"/>
      <c r="C20"/>
      <c r="D20"/>
    </row>
    <row r="21" spans="1:4" ht="24.75" customHeight="1" x14ac:dyDescent="0.25">
      <c r="A21"/>
      <c r="C21"/>
      <c r="D21"/>
    </row>
    <row r="22" spans="1:4" ht="24.75" customHeight="1" x14ac:dyDescent="0.25">
      <c r="A22"/>
      <c r="C22"/>
      <c r="D22"/>
    </row>
  </sheetData>
  <sheetProtection formatCells="0" formatColumns="0" formatRows="0"/>
  <mergeCells count="1">
    <mergeCell ref="B2:C2"/>
  </mergeCells>
  <phoneticPr fontId="27" type="noConversion"/>
  <hyperlinks>
    <hyperlink ref="B5" location="'1'!A1" display="（1）部门收支总体情况表" xr:uid="{00000000-0004-0000-0100-000000000000}"/>
    <hyperlink ref="B6" location="'2'!A1" display="（2）部门收入总体情况表" xr:uid="{00000000-0004-0000-0100-000001000000}"/>
    <hyperlink ref="B7" location="'3'!A1" display="（3）部门支出总体情况表" xr:uid="{00000000-0004-0000-0100-000002000000}"/>
    <hyperlink ref="B8" location="'4'!A1" display="（4）财政拨款收支总体情况表" xr:uid="{00000000-0004-0000-0100-000003000000}"/>
    <hyperlink ref="B9" location="'5'!A1" display="（5）财政拨款支出表" xr:uid="{00000000-0004-0000-0100-000004000000}"/>
    <hyperlink ref="B10" location="'6'!A1" display="（6）一般公共预算支出情况表" xr:uid="{00000000-0004-0000-0100-000005000000}"/>
    <hyperlink ref="B11" location="'7'!A1" display="（7）一般公共预算基本支出情况表" xr:uid="{00000000-0004-0000-0100-000006000000}"/>
    <hyperlink ref="B12" location="'8'!A1" display="（8）一般公共预算“三公”经费、会议费、培训费安排表" xr:uid="{00000000-0004-0000-0100-000007000000}"/>
    <hyperlink ref="B13" location="'9'!A1" display="（9）一般公共预算机关运行经费" xr:uid="{00000000-0004-0000-0100-000008000000}"/>
    <hyperlink ref="B14" location="'10'!A1" display="（10）政府性基金预算支出情况表" xr:uid="{00000000-0004-0000-0100-000009000000}"/>
    <hyperlink ref="B15" location="'11'!A1" display="（11）部门预算项目支出绩效目标表" xr:uid="{00000000-0004-0000-0100-00000A000000}"/>
  </hyperlinks>
  <pageMargins left="0.97916666666666696" right="0.97916666666666696" top="0.97916666666666696" bottom="0.97916666666666696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45"/>
  <sheetViews>
    <sheetView showGridLines="0" showZeros="0" workbookViewId="0">
      <selection activeCell="E42" sqref="E42"/>
    </sheetView>
  </sheetViews>
  <sheetFormatPr defaultColWidth="9.140625" defaultRowHeight="12.75" customHeight="1" x14ac:dyDescent="0.25"/>
  <cols>
    <col min="1" max="1" width="29.7109375" style="74" customWidth="1"/>
    <col min="2" max="2" width="17.5703125" style="74" customWidth="1"/>
    <col min="3" max="3" width="28.5703125" style="74" customWidth="1"/>
    <col min="4" max="4" width="15.5703125" style="74" customWidth="1"/>
    <col min="5" max="5" width="31.28515625" style="74" customWidth="1"/>
    <col min="6" max="16384" width="9.140625" style="73"/>
  </cols>
  <sheetData>
    <row r="1" spans="1:4" ht="24.75" customHeight="1" x14ac:dyDescent="0.25">
      <c r="A1" s="75" t="s">
        <v>24</v>
      </c>
    </row>
    <row r="2" spans="1:4" ht="24.75" customHeight="1" x14ac:dyDescent="0.25">
      <c r="A2" s="141" t="s">
        <v>25</v>
      </c>
      <c r="B2" s="141"/>
      <c r="C2" s="141"/>
      <c r="D2" s="141"/>
    </row>
    <row r="3" spans="1:4" ht="24.75" customHeight="1" x14ac:dyDescent="0.25">
      <c r="A3" s="76"/>
      <c r="B3" s="77"/>
      <c r="C3" s="78"/>
      <c r="D3" s="79" t="s">
        <v>26</v>
      </c>
    </row>
    <row r="4" spans="1:4" ht="24.75" customHeight="1" x14ac:dyDescent="0.25">
      <c r="A4" s="142" t="s">
        <v>27</v>
      </c>
      <c r="B4" s="143"/>
      <c r="C4" s="143" t="s">
        <v>28</v>
      </c>
      <c r="D4" s="144"/>
    </row>
    <row r="5" spans="1:4" ht="24.75" customHeight="1" x14ac:dyDescent="0.25">
      <c r="A5" s="80" t="s">
        <v>29</v>
      </c>
      <c r="B5" s="81" t="s">
        <v>30</v>
      </c>
      <c r="C5" s="81" t="s">
        <v>29</v>
      </c>
      <c r="D5" s="82" t="s">
        <v>30</v>
      </c>
    </row>
    <row r="6" spans="1:4" ht="24.75" customHeight="1" x14ac:dyDescent="0.25">
      <c r="A6" s="83" t="s">
        <v>31</v>
      </c>
      <c r="B6" s="84">
        <v>1612.75</v>
      </c>
      <c r="C6" s="85" t="s">
        <v>32</v>
      </c>
      <c r="D6" s="86">
        <v>1381.04</v>
      </c>
    </row>
    <row r="7" spans="1:4" ht="24.75" customHeight="1" x14ac:dyDescent="0.25">
      <c r="A7" s="83" t="s">
        <v>33</v>
      </c>
      <c r="B7" s="87">
        <v>0</v>
      </c>
      <c r="C7" s="85" t="s">
        <v>34</v>
      </c>
      <c r="D7" s="86">
        <v>0</v>
      </c>
    </row>
    <row r="8" spans="1:4" ht="24.75" customHeight="1" x14ac:dyDescent="0.25">
      <c r="A8" s="88" t="s">
        <v>35</v>
      </c>
      <c r="B8" s="87">
        <v>0</v>
      </c>
      <c r="C8" s="85" t="s">
        <v>36</v>
      </c>
      <c r="D8" s="86">
        <v>0</v>
      </c>
    </row>
    <row r="9" spans="1:4" ht="24.75" customHeight="1" x14ac:dyDescent="0.25">
      <c r="A9" s="83" t="s">
        <v>37</v>
      </c>
      <c r="B9" s="87">
        <v>0</v>
      </c>
      <c r="C9" s="85" t="s">
        <v>38</v>
      </c>
      <c r="D9" s="86">
        <v>0</v>
      </c>
    </row>
    <row r="10" spans="1:4" ht="24.75" customHeight="1" x14ac:dyDescent="0.25">
      <c r="A10" s="83" t="s">
        <v>39</v>
      </c>
      <c r="B10" s="87">
        <v>0</v>
      </c>
      <c r="C10" s="85" t="s">
        <v>40</v>
      </c>
      <c r="D10" s="86">
        <v>0</v>
      </c>
    </row>
    <row r="11" spans="1:4" ht="24.75" customHeight="1" x14ac:dyDescent="0.25">
      <c r="A11" s="88" t="s">
        <v>41</v>
      </c>
      <c r="B11" s="87">
        <v>0</v>
      </c>
      <c r="C11" s="85" t="s">
        <v>42</v>
      </c>
      <c r="D11" s="89">
        <v>0</v>
      </c>
    </row>
    <row r="12" spans="1:4" ht="24.75" customHeight="1" x14ac:dyDescent="0.25">
      <c r="A12" s="88" t="s">
        <v>43</v>
      </c>
      <c r="B12" s="87">
        <v>0</v>
      </c>
      <c r="C12" s="85" t="s">
        <v>44</v>
      </c>
      <c r="D12" s="90">
        <v>0</v>
      </c>
    </row>
    <row r="13" spans="1:4" ht="24.75" customHeight="1" x14ac:dyDescent="0.25">
      <c r="A13" s="83" t="s">
        <v>45</v>
      </c>
      <c r="B13" s="87">
        <v>0</v>
      </c>
      <c r="C13" s="85" t="s">
        <v>46</v>
      </c>
      <c r="D13" s="91">
        <v>86.45</v>
      </c>
    </row>
    <row r="14" spans="1:4" ht="24.75" customHeight="1" x14ac:dyDescent="0.25">
      <c r="A14" s="83" t="s">
        <v>47</v>
      </c>
      <c r="B14" s="87">
        <v>0</v>
      </c>
      <c r="C14" s="85" t="s">
        <v>48</v>
      </c>
      <c r="D14" s="91">
        <v>0</v>
      </c>
    </row>
    <row r="15" spans="1:4" ht="24.75" customHeight="1" x14ac:dyDescent="0.25">
      <c r="A15" s="88"/>
      <c r="B15" s="85"/>
      <c r="C15" s="85" t="s">
        <v>49</v>
      </c>
      <c r="D15" s="91">
        <v>85.16</v>
      </c>
    </row>
    <row r="16" spans="1:4" ht="24.75" customHeight="1" x14ac:dyDescent="0.25">
      <c r="A16" s="88"/>
      <c r="B16" s="85"/>
      <c r="C16" s="85" t="s">
        <v>50</v>
      </c>
      <c r="D16" s="91">
        <v>0</v>
      </c>
    </row>
    <row r="17" spans="1:4" ht="24.75" customHeight="1" x14ac:dyDescent="0.25">
      <c r="A17" s="83"/>
      <c r="B17" s="85"/>
      <c r="C17" s="85" t="s">
        <v>51</v>
      </c>
      <c r="D17" s="91">
        <v>0</v>
      </c>
    </row>
    <row r="18" spans="1:4" ht="24.75" customHeight="1" x14ac:dyDescent="0.25">
      <c r="A18" s="83"/>
      <c r="B18" s="85"/>
      <c r="C18" s="85" t="s">
        <v>52</v>
      </c>
      <c r="D18" s="91">
        <v>0</v>
      </c>
    </row>
    <row r="19" spans="1:4" ht="24.75" customHeight="1" x14ac:dyDescent="0.25">
      <c r="A19" s="83"/>
      <c r="B19" s="85"/>
      <c r="C19" s="85" t="s">
        <v>53</v>
      </c>
      <c r="D19" s="91">
        <v>0</v>
      </c>
    </row>
    <row r="20" spans="1:4" ht="24.75" customHeight="1" x14ac:dyDescent="0.25">
      <c r="A20" s="83"/>
      <c r="B20" s="85"/>
      <c r="C20" s="85" t="s">
        <v>54</v>
      </c>
      <c r="D20" s="91">
        <v>0</v>
      </c>
    </row>
    <row r="21" spans="1:4" ht="24.75" customHeight="1" x14ac:dyDescent="0.25">
      <c r="A21" s="83"/>
      <c r="B21" s="85"/>
      <c r="C21" s="85" t="s">
        <v>55</v>
      </c>
      <c r="D21" s="91">
        <v>0</v>
      </c>
    </row>
    <row r="22" spans="1:4" ht="24.75" customHeight="1" x14ac:dyDescent="0.25">
      <c r="A22" s="83"/>
      <c r="B22" s="85"/>
      <c r="C22" s="85" t="s">
        <v>56</v>
      </c>
      <c r="D22" s="91">
        <v>0</v>
      </c>
    </row>
    <row r="23" spans="1:4" ht="24.75" customHeight="1" x14ac:dyDescent="0.25">
      <c r="A23" s="83"/>
      <c r="B23" s="85"/>
      <c r="C23" s="85" t="s">
        <v>57</v>
      </c>
      <c r="D23" s="91">
        <v>0</v>
      </c>
    </row>
    <row r="24" spans="1:4" ht="24.75" customHeight="1" x14ac:dyDescent="0.25">
      <c r="A24" s="83"/>
      <c r="B24" s="85"/>
      <c r="C24" s="85" t="s">
        <v>58</v>
      </c>
      <c r="D24" s="91">
        <v>0</v>
      </c>
    </row>
    <row r="25" spans="1:4" ht="24.75" customHeight="1" x14ac:dyDescent="0.25">
      <c r="A25" s="83"/>
      <c r="B25" s="85"/>
      <c r="C25" s="85" t="s">
        <v>59</v>
      </c>
      <c r="D25" s="91">
        <v>60.1</v>
      </c>
    </row>
    <row r="26" spans="1:4" ht="24.75" customHeight="1" x14ac:dyDescent="0.25">
      <c r="A26" s="83"/>
      <c r="B26" s="85"/>
      <c r="C26" s="85" t="s">
        <v>60</v>
      </c>
      <c r="D26" s="91">
        <v>0</v>
      </c>
    </row>
    <row r="27" spans="1:4" ht="24.75" customHeight="1" x14ac:dyDescent="0.25">
      <c r="A27" s="83"/>
      <c r="B27" s="85"/>
      <c r="C27" s="85" t="s">
        <v>61</v>
      </c>
      <c r="D27" s="91"/>
    </row>
    <row r="28" spans="1:4" ht="24.75" customHeight="1" x14ac:dyDescent="0.25">
      <c r="A28" s="83"/>
      <c r="B28" s="85"/>
      <c r="C28" s="85" t="s">
        <v>62</v>
      </c>
      <c r="D28" s="91">
        <v>0</v>
      </c>
    </row>
    <row r="29" spans="1:4" ht="24.75" customHeight="1" x14ac:dyDescent="0.25">
      <c r="A29" s="83"/>
      <c r="B29" s="85"/>
      <c r="C29" s="85" t="s">
        <v>63</v>
      </c>
      <c r="D29" s="91">
        <v>0</v>
      </c>
    </row>
    <row r="30" spans="1:4" ht="24.75" customHeight="1" x14ac:dyDescent="0.25">
      <c r="A30" s="83"/>
      <c r="B30" s="85"/>
      <c r="C30" s="85" t="s">
        <v>64</v>
      </c>
      <c r="D30" s="91">
        <v>0</v>
      </c>
    </row>
    <row r="31" spans="1:4" ht="24.75" customHeight="1" x14ac:dyDescent="0.25">
      <c r="A31" s="83"/>
      <c r="B31" s="85"/>
      <c r="C31" s="85" t="s">
        <v>65</v>
      </c>
      <c r="D31" s="91">
        <v>0</v>
      </c>
    </row>
    <row r="32" spans="1:4" ht="24.75" customHeight="1" x14ac:dyDescent="0.25">
      <c r="A32" s="83"/>
      <c r="B32" s="85"/>
      <c r="C32" s="85" t="s">
        <v>66</v>
      </c>
      <c r="D32" s="91">
        <v>0</v>
      </c>
    </row>
    <row r="33" spans="1:4" ht="24.75" customHeight="1" x14ac:dyDescent="0.25">
      <c r="A33" s="83"/>
      <c r="B33" s="85"/>
      <c r="C33" s="85" t="s">
        <v>67</v>
      </c>
      <c r="D33" s="91">
        <v>0</v>
      </c>
    </row>
    <row r="34" spans="1:4" ht="24.75" customHeight="1" x14ac:dyDescent="0.25">
      <c r="A34" s="83"/>
      <c r="B34" s="85"/>
      <c r="C34" s="85" t="s">
        <v>68</v>
      </c>
      <c r="D34" s="91">
        <v>0</v>
      </c>
    </row>
    <row r="35" spans="1:4" ht="24.75" customHeight="1" x14ac:dyDescent="0.25">
      <c r="A35" s="83"/>
      <c r="B35" s="85"/>
      <c r="C35" s="85"/>
      <c r="D35" s="92"/>
    </row>
    <row r="36" spans="1:4" ht="24.75" customHeight="1" x14ac:dyDescent="0.25">
      <c r="A36" s="83"/>
      <c r="B36" s="85"/>
      <c r="C36" s="85"/>
      <c r="D36" s="92"/>
    </row>
    <row r="37" spans="1:4" ht="24.75" customHeight="1" x14ac:dyDescent="0.25">
      <c r="A37" s="93" t="s">
        <v>69</v>
      </c>
      <c r="B37" s="87">
        <f>SUM(B6:B14)</f>
        <v>1612.75</v>
      </c>
      <c r="C37" s="94" t="s">
        <v>70</v>
      </c>
      <c r="D37" s="89">
        <f>SUM(D6:D34)</f>
        <v>1612.75</v>
      </c>
    </row>
    <row r="38" spans="1:4" ht="24.75" customHeight="1" x14ac:dyDescent="0.25">
      <c r="A38" s="93"/>
      <c r="B38" s="85"/>
      <c r="C38" s="94"/>
      <c r="D38" s="92"/>
    </row>
    <row r="39" spans="1:4" ht="24.75" customHeight="1" x14ac:dyDescent="0.25">
      <c r="A39" s="93"/>
      <c r="B39" s="85"/>
      <c r="C39" s="94"/>
      <c r="D39" s="92"/>
    </row>
    <row r="40" spans="1:4" ht="24.75" customHeight="1" x14ac:dyDescent="0.25">
      <c r="A40" s="83" t="s">
        <v>71</v>
      </c>
      <c r="B40" s="95">
        <v>0</v>
      </c>
      <c r="C40" s="85" t="s">
        <v>72</v>
      </c>
      <c r="D40" s="89">
        <v>0</v>
      </c>
    </row>
    <row r="41" spans="1:4" ht="24.75" customHeight="1" x14ac:dyDescent="0.25">
      <c r="A41" s="83" t="s">
        <v>73</v>
      </c>
      <c r="B41" s="96">
        <v>0</v>
      </c>
      <c r="C41" s="85"/>
      <c r="D41" s="92"/>
    </row>
    <row r="42" spans="1:4" ht="24.75" customHeight="1" x14ac:dyDescent="0.25">
      <c r="A42" s="73"/>
      <c r="B42" s="87"/>
      <c r="C42" s="97"/>
      <c r="D42" s="92"/>
    </row>
    <row r="43" spans="1:4" ht="24.75" customHeight="1" x14ac:dyDescent="0.25">
      <c r="A43" s="98"/>
      <c r="B43" s="87"/>
      <c r="C43" s="97"/>
      <c r="D43" s="92"/>
    </row>
    <row r="44" spans="1:4" ht="24.75" customHeight="1" x14ac:dyDescent="0.25">
      <c r="A44" s="93" t="s">
        <v>74</v>
      </c>
      <c r="B44" s="117">
        <f>B41+B40+B37</f>
        <v>1612.75</v>
      </c>
      <c r="C44" s="99" t="s">
        <v>75</v>
      </c>
      <c r="D44" s="100">
        <f>D40+D37</f>
        <v>1612.75</v>
      </c>
    </row>
    <row r="45" spans="1:4" ht="27" customHeight="1" x14ac:dyDescent="0.25"/>
  </sheetData>
  <sheetProtection formatCells="0" formatColumns="0" formatRows="0"/>
  <protectedRanges>
    <protectedRange sqref="B6:B36" name="区域1"/>
    <protectedRange sqref="B40:B41" name="区域2"/>
    <protectedRange sqref="D6:D34" name="区域3"/>
    <protectedRange sqref="D40" name="区域4"/>
  </protectedRanges>
  <mergeCells count="3">
    <mergeCell ref="A2:D2"/>
    <mergeCell ref="A4:B4"/>
    <mergeCell ref="C4:D4"/>
  </mergeCells>
  <phoneticPr fontId="27" type="noConversion"/>
  <hyperlinks>
    <hyperlink ref="A1" location="目录!A1" display="返回" xr:uid="{00000000-0004-0000-0200-000000000000}"/>
  </hyperlinks>
  <printOptions horizontalCentered="1"/>
  <pageMargins left="0.59027777777777801" right="0.59027777777777801" top="0.59027777777777801" bottom="0.59027777777777801" header="0.51180555555555596" footer="0.393055555555555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39"/>
  <sheetViews>
    <sheetView showGridLines="0" showZeros="0" workbookViewId="0">
      <selection activeCell="D9" sqref="D9"/>
    </sheetView>
  </sheetViews>
  <sheetFormatPr defaultColWidth="9" defaultRowHeight="12.75" customHeight="1" x14ac:dyDescent="0.25"/>
  <cols>
    <col min="1" max="1" width="44.85546875" style="2" customWidth="1"/>
    <col min="2" max="2" width="29.85546875" style="2" customWidth="1"/>
    <col min="3" max="3" width="31.28515625" style="2" customWidth="1"/>
  </cols>
  <sheetData>
    <row r="1" spans="1:2" ht="24.75" customHeight="1" x14ac:dyDescent="0.25">
      <c r="A1" s="10" t="s">
        <v>24</v>
      </c>
    </row>
    <row r="2" spans="1:2" ht="24.75" customHeight="1" x14ac:dyDescent="0.25">
      <c r="A2" s="140" t="s">
        <v>76</v>
      </c>
      <c r="B2" s="140"/>
    </row>
    <row r="3" spans="1:2" ht="24.75" customHeight="1" x14ac:dyDescent="0.25">
      <c r="A3" s="67"/>
      <c r="B3" s="68"/>
    </row>
    <row r="4" spans="1:2" ht="24" customHeight="1" x14ac:dyDescent="0.25">
      <c r="A4" s="69" t="s">
        <v>29</v>
      </c>
      <c r="B4" s="70" t="s">
        <v>30</v>
      </c>
    </row>
    <row r="5" spans="1:2" ht="24.75" customHeight="1" x14ac:dyDescent="0.25">
      <c r="A5" s="71" t="s">
        <v>31</v>
      </c>
      <c r="B5" s="72">
        <v>1612.75</v>
      </c>
    </row>
    <row r="6" spans="1:2" ht="24.75" customHeight="1" x14ac:dyDescent="0.25">
      <c r="A6" s="71" t="s">
        <v>77</v>
      </c>
      <c r="B6" s="72"/>
    </row>
    <row r="7" spans="1:2" ht="24.75" customHeight="1" x14ac:dyDescent="0.25">
      <c r="A7" s="71" t="s">
        <v>78</v>
      </c>
      <c r="B7" s="72"/>
    </row>
    <row r="8" spans="1:2" ht="24.75" customHeight="1" x14ac:dyDescent="0.25">
      <c r="A8" s="71" t="s">
        <v>79</v>
      </c>
      <c r="B8" s="72"/>
    </row>
    <row r="9" spans="1:2" ht="24.75" customHeight="1" x14ac:dyDescent="0.25">
      <c r="A9" s="71" t="s">
        <v>80</v>
      </c>
      <c r="B9" s="72"/>
    </row>
    <row r="10" spans="1:2" ht="24.75" customHeight="1" x14ac:dyDescent="0.25">
      <c r="A10" s="71" t="s">
        <v>81</v>
      </c>
      <c r="B10" s="72"/>
    </row>
    <row r="11" spans="1:2" ht="24.75" customHeight="1" x14ac:dyDescent="0.25">
      <c r="A11" s="71" t="s">
        <v>82</v>
      </c>
      <c r="B11" s="72"/>
    </row>
    <row r="12" spans="1:2" ht="24.75" customHeight="1" x14ac:dyDescent="0.25">
      <c r="A12" s="71" t="s">
        <v>33</v>
      </c>
      <c r="B12" s="72">
        <v>0</v>
      </c>
    </row>
    <row r="13" spans="1:2" ht="24.75" customHeight="1" x14ac:dyDescent="0.25">
      <c r="A13" s="71" t="s">
        <v>35</v>
      </c>
      <c r="B13" s="72">
        <v>0</v>
      </c>
    </row>
    <row r="14" spans="1:2" ht="24.75" customHeight="1" x14ac:dyDescent="0.25">
      <c r="A14" s="71" t="s">
        <v>37</v>
      </c>
      <c r="B14" s="72">
        <v>0</v>
      </c>
    </row>
    <row r="15" spans="1:2" ht="24.75" customHeight="1" x14ac:dyDescent="0.25">
      <c r="A15" s="71" t="s">
        <v>39</v>
      </c>
      <c r="B15" s="72">
        <v>0</v>
      </c>
    </row>
    <row r="16" spans="1:2" ht="24.75" customHeight="1" x14ac:dyDescent="0.25">
      <c r="A16" s="71" t="s">
        <v>41</v>
      </c>
      <c r="B16" s="72">
        <v>0</v>
      </c>
    </row>
    <row r="17" spans="1:2" ht="24.75" customHeight="1" x14ac:dyDescent="0.25">
      <c r="A17" s="71" t="s">
        <v>43</v>
      </c>
      <c r="B17" s="72">
        <v>0</v>
      </c>
    </row>
    <row r="18" spans="1:2" ht="24.75" customHeight="1" x14ac:dyDescent="0.25">
      <c r="A18" s="71" t="s">
        <v>45</v>
      </c>
      <c r="B18" s="72">
        <v>0</v>
      </c>
    </row>
    <row r="19" spans="1:2" ht="24.75" customHeight="1" x14ac:dyDescent="0.25">
      <c r="A19" s="71" t="s">
        <v>47</v>
      </c>
      <c r="B19" s="72">
        <v>0</v>
      </c>
    </row>
    <row r="20" spans="1:2" ht="24.75" customHeight="1" x14ac:dyDescent="0.25">
      <c r="A20" s="71" t="s">
        <v>83</v>
      </c>
      <c r="B20" s="72">
        <f>SUM(B5,B12:B19)</f>
        <v>1612.75</v>
      </c>
    </row>
    <row r="21" spans="1:2" ht="24.75" customHeight="1" x14ac:dyDescent="0.25">
      <c r="A21" s="71" t="s">
        <v>84</v>
      </c>
      <c r="B21" s="72">
        <v>0</v>
      </c>
    </row>
    <row r="22" spans="1:2" ht="24.75" customHeight="1" x14ac:dyDescent="0.25">
      <c r="A22" s="71" t="s">
        <v>84</v>
      </c>
      <c r="B22" s="72">
        <v>0</v>
      </c>
    </row>
    <row r="23" spans="1:2" ht="24.75" customHeight="1" x14ac:dyDescent="0.25">
      <c r="A23" s="71" t="s">
        <v>84</v>
      </c>
      <c r="B23" s="72">
        <v>0</v>
      </c>
    </row>
    <row r="24" spans="1:2" ht="24.75" customHeight="1" x14ac:dyDescent="0.25">
      <c r="A24" s="71" t="s">
        <v>84</v>
      </c>
      <c r="B24" s="72">
        <v>0</v>
      </c>
    </row>
    <row r="25" spans="1:2" ht="24.75" customHeight="1" x14ac:dyDescent="0.25">
      <c r="A25" s="71" t="s">
        <v>84</v>
      </c>
      <c r="B25" s="72">
        <v>0</v>
      </c>
    </row>
    <row r="26" spans="1:2" ht="24.75" customHeight="1" x14ac:dyDescent="0.25">
      <c r="A26" s="71" t="s">
        <v>71</v>
      </c>
      <c r="B26" s="72">
        <f>SUM(B27,B31,B32)</f>
        <v>0</v>
      </c>
    </row>
    <row r="27" spans="1:2" ht="24.75" customHeight="1" x14ac:dyDescent="0.25">
      <c r="A27" s="71" t="s">
        <v>85</v>
      </c>
      <c r="B27" s="72">
        <f>SUM(B28:B30)</f>
        <v>0</v>
      </c>
    </row>
    <row r="28" spans="1:2" ht="24.75" customHeight="1" x14ac:dyDescent="0.25">
      <c r="A28" s="71" t="s">
        <v>86</v>
      </c>
      <c r="B28" s="72"/>
    </row>
    <row r="29" spans="1:2" ht="24.75" customHeight="1" x14ac:dyDescent="0.25">
      <c r="A29" s="71" t="s">
        <v>87</v>
      </c>
      <c r="B29" s="72">
        <v>0</v>
      </c>
    </row>
    <row r="30" spans="1:2" ht="24.75" customHeight="1" x14ac:dyDescent="0.25">
      <c r="A30" s="71" t="s">
        <v>88</v>
      </c>
      <c r="B30" s="72">
        <v>0</v>
      </c>
    </row>
    <row r="31" spans="1:2" ht="24.75" customHeight="1" x14ac:dyDescent="0.25">
      <c r="A31" s="71" t="s">
        <v>89</v>
      </c>
      <c r="B31" s="72">
        <v>0</v>
      </c>
    </row>
    <row r="32" spans="1:2" ht="24.75" customHeight="1" x14ac:dyDescent="0.25">
      <c r="A32" s="71" t="s">
        <v>90</v>
      </c>
      <c r="B32" s="72">
        <v>0</v>
      </c>
    </row>
    <row r="33" spans="1:2" ht="24.75" customHeight="1" x14ac:dyDescent="0.25">
      <c r="A33" s="71" t="s">
        <v>73</v>
      </c>
      <c r="B33" s="72">
        <f>SUM(B34,B38)</f>
        <v>0</v>
      </c>
    </row>
    <row r="34" spans="1:2" ht="24.75" customHeight="1" x14ac:dyDescent="0.25">
      <c r="A34" s="71" t="s">
        <v>91</v>
      </c>
      <c r="B34" s="72">
        <f>SUM(B35:B37)</f>
        <v>0</v>
      </c>
    </row>
    <row r="35" spans="1:2" ht="24.75" customHeight="1" x14ac:dyDescent="0.25">
      <c r="A35" s="71" t="s">
        <v>92</v>
      </c>
      <c r="B35" s="72">
        <v>0</v>
      </c>
    </row>
    <row r="36" spans="1:2" ht="24.75" customHeight="1" x14ac:dyDescent="0.25">
      <c r="A36" s="71" t="s">
        <v>93</v>
      </c>
      <c r="B36" s="72">
        <v>0</v>
      </c>
    </row>
    <row r="37" spans="1:2" ht="24.75" customHeight="1" x14ac:dyDescent="0.25">
      <c r="A37" s="71" t="s">
        <v>94</v>
      </c>
      <c r="B37" s="72">
        <v>0</v>
      </c>
    </row>
    <row r="38" spans="1:2" ht="24.75" customHeight="1" x14ac:dyDescent="0.25">
      <c r="A38" s="71" t="s">
        <v>95</v>
      </c>
      <c r="B38" s="72">
        <v>0</v>
      </c>
    </row>
    <row r="39" spans="1:2" ht="24.75" customHeight="1" x14ac:dyDescent="0.25">
      <c r="A39" s="71" t="s">
        <v>96</v>
      </c>
      <c r="B39" s="72">
        <f>SUM(B20,B26,B33)</f>
        <v>1612.75</v>
      </c>
    </row>
  </sheetData>
  <sheetProtection formatCells="0" formatColumns="0" formatRows="0"/>
  <protectedRanges>
    <protectedRange sqref="B6:B19" name="区域1"/>
    <protectedRange sqref="B28:B32" name="区域2"/>
    <protectedRange sqref="B35:B38" name="区域3"/>
  </protectedRanges>
  <mergeCells count="1">
    <mergeCell ref="A2:B2"/>
  </mergeCells>
  <phoneticPr fontId="27" type="noConversion"/>
  <hyperlinks>
    <hyperlink ref="A1" location="目录!A1" display="返回" xr:uid="{00000000-0004-0000-0300-000000000000}"/>
  </hyperlinks>
  <printOptions horizontalCentered="1"/>
  <pageMargins left="0.59027777777777801" right="0.59027777777777801" top="0.59027777777777801" bottom="0.59027777777777801" header="0.51180555555555596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5"/>
  <sheetViews>
    <sheetView showGridLines="0" showZeros="0" topLeftCell="A7" workbookViewId="0">
      <selection activeCell="C9" sqref="C9:C18"/>
    </sheetView>
  </sheetViews>
  <sheetFormatPr defaultColWidth="9" defaultRowHeight="12.75" customHeight="1" x14ac:dyDescent="0.25"/>
  <cols>
    <col min="1" max="1" width="34.140625" style="2" customWidth="1"/>
    <col min="2" max="4" width="17.28515625" style="122" customWidth="1"/>
    <col min="5" max="5" width="15.140625" style="2" customWidth="1"/>
    <col min="6" max="7" width="6.85546875" style="2" customWidth="1"/>
  </cols>
  <sheetData>
    <row r="1" spans="1:5" ht="24.75" customHeight="1" x14ac:dyDescent="0.25">
      <c r="A1" s="10" t="s">
        <v>24</v>
      </c>
    </row>
    <row r="2" spans="1:5" ht="24.75" customHeight="1" x14ac:dyDescent="0.25">
      <c r="A2" s="145" t="s">
        <v>97</v>
      </c>
      <c r="B2" s="145"/>
      <c r="C2" s="145"/>
      <c r="D2" s="145"/>
      <c r="E2" s="145"/>
    </row>
    <row r="3" spans="1:5" ht="24.75" customHeight="1" x14ac:dyDescent="0.25">
      <c r="A3" s="55"/>
      <c r="B3" s="120"/>
      <c r="E3" s="4" t="s">
        <v>26</v>
      </c>
    </row>
    <row r="4" spans="1:5" ht="24.75" customHeight="1" x14ac:dyDescent="0.25">
      <c r="A4" s="12" t="s">
        <v>98</v>
      </c>
      <c r="B4" s="121" t="s">
        <v>99</v>
      </c>
      <c r="C4" s="13" t="s">
        <v>100</v>
      </c>
      <c r="D4" s="14" t="s">
        <v>101</v>
      </c>
      <c r="E4" s="62" t="s">
        <v>102</v>
      </c>
    </row>
    <row r="5" spans="1:5" ht="24.75" customHeight="1" x14ac:dyDescent="0.25">
      <c r="A5" s="12" t="s">
        <v>103</v>
      </c>
      <c r="B5" s="121">
        <v>1</v>
      </c>
      <c r="C5" s="13">
        <v>2</v>
      </c>
      <c r="D5" s="14">
        <v>3</v>
      </c>
      <c r="E5" s="63">
        <v>4</v>
      </c>
    </row>
    <row r="6" spans="1:5" ht="29.25" customHeight="1" x14ac:dyDescent="0.25">
      <c r="A6" s="64" t="s">
        <v>104</v>
      </c>
      <c r="B6" s="124">
        <f>B7+B9+B14+B17</f>
        <v>1612.75</v>
      </c>
      <c r="C6" s="124">
        <f t="shared" ref="C6:D6" si="0">C7+C9+C14+C17</f>
        <v>1073.82</v>
      </c>
      <c r="D6" s="124">
        <f t="shared" si="0"/>
        <v>538.92999999999995</v>
      </c>
      <c r="E6" s="65"/>
    </row>
    <row r="7" spans="1:5" ht="29.25" customHeight="1" x14ac:dyDescent="0.25">
      <c r="A7" s="119" t="s">
        <v>307</v>
      </c>
      <c r="B7" s="124">
        <f>B8</f>
        <v>1381.04</v>
      </c>
      <c r="C7" s="124">
        <f>C8</f>
        <v>842.11</v>
      </c>
      <c r="D7" s="124">
        <f>D8</f>
        <v>538.92999999999995</v>
      </c>
      <c r="E7" s="65"/>
    </row>
    <row r="8" spans="1:5" ht="29.25" customHeight="1" x14ac:dyDescent="0.25">
      <c r="A8" s="118" t="s">
        <v>311</v>
      </c>
      <c r="B8" s="123">
        <f>C8+D8</f>
        <v>1381.04</v>
      </c>
      <c r="C8" s="126">
        <v>842.11</v>
      </c>
      <c r="D8" s="128">
        <v>538.92999999999995</v>
      </c>
      <c r="E8" s="66"/>
    </row>
    <row r="9" spans="1:5" ht="29.25" customHeight="1" x14ac:dyDescent="0.25">
      <c r="A9" s="119" t="s">
        <v>308</v>
      </c>
      <c r="B9" s="124">
        <f>B10+B11</f>
        <v>86.45</v>
      </c>
      <c r="C9" s="124">
        <f>C10+C11</f>
        <v>86.45</v>
      </c>
      <c r="D9" s="128"/>
      <c r="E9" s="66"/>
    </row>
    <row r="10" spans="1:5" ht="29.25" customHeight="1" x14ac:dyDescent="0.25">
      <c r="A10" s="118" t="s">
        <v>313</v>
      </c>
      <c r="B10" s="123">
        <v>81.08</v>
      </c>
      <c r="C10" s="123">
        <v>81.08</v>
      </c>
      <c r="D10" s="128"/>
      <c r="E10" s="66"/>
    </row>
    <row r="11" spans="1:5" ht="29.25" customHeight="1" x14ac:dyDescent="0.25">
      <c r="A11" s="118" t="s">
        <v>314</v>
      </c>
      <c r="B11" s="123">
        <f>B12+B13</f>
        <v>5.3699999999999992</v>
      </c>
      <c r="C11" s="123">
        <f>C12+C13</f>
        <v>5.3699999999999992</v>
      </c>
      <c r="D11" s="128"/>
      <c r="E11" s="66"/>
    </row>
    <row r="12" spans="1:5" ht="29.25" customHeight="1" x14ac:dyDescent="0.25">
      <c r="A12" s="118" t="s">
        <v>315</v>
      </c>
      <c r="B12" s="123">
        <v>2.34</v>
      </c>
      <c r="C12" s="123">
        <v>2.34</v>
      </c>
      <c r="D12" s="127"/>
      <c r="E12" s="65"/>
    </row>
    <row r="13" spans="1:5" ht="29.25" customHeight="1" x14ac:dyDescent="0.25">
      <c r="A13" s="118" t="s">
        <v>316</v>
      </c>
      <c r="B13" s="123">
        <v>3.03</v>
      </c>
      <c r="C13" s="123">
        <v>3.03</v>
      </c>
      <c r="D13" s="128"/>
      <c r="E13" s="66"/>
    </row>
    <row r="14" spans="1:5" ht="29.25" customHeight="1" x14ac:dyDescent="0.25">
      <c r="A14" s="119" t="s">
        <v>309</v>
      </c>
      <c r="B14" s="124">
        <f>B15+B16</f>
        <v>85.16</v>
      </c>
      <c r="C14" s="124">
        <f>C15+C16</f>
        <v>85.16</v>
      </c>
      <c r="D14" s="127"/>
      <c r="E14" s="65"/>
    </row>
    <row r="15" spans="1:5" ht="29.25" customHeight="1" x14ac:dyDescent="0.25">
      <c r="A15" s="118" t="s">
        <v>317</v>
      </c>
      <c r="B15" s="123">
        <v>48.29</v>
      </c>
      <c r="C15" s="123">
        <v>48.29</v>
      </c>
      <c r="D15" s="127"/>
      <c r="E15" s="65"/>
    </row>
    <row r="16" spans="1:5" ht="29.25" customHeight="1" x14ac:dyDescent="0.25">
      <c r="A16" s="118" t="s">
        <v>318</v>
      </c>
      <c r="B16" s="123">
        <v>36.869999999999997</v>
      </c>
      <c r="C16" s="123">
        <v>36.869999999999997</v>
      </c>
      <c r="D16" s="128"/>
      <c r="E16" s="66"/>
    </row>
    <row r="17" spans="1:5" ht="29.25" customHeight="1" x14ac:dyDescent="0.25">
      <c r="A17" s="119" t="s">
        <v>310</v>
      </c>
      <c r="B17" s="124">
        <f>B18</f>
        <v>60.1</v>
      </c>
      <c r="C17" s="124">
        <f>C18</f>
        <v>60.1</v>
      </c>
      <c r="D17" s="128"/>
      <c r="E17" s="66"/>
    </row>
    <row r="18" spans="1:5" ht="29.25" customHeight="1" x14ac:dyDescent="0.25">
      <c r="A18" s="118" t="s">
        <v>319</v>
      </c>
      <c r="B18" s="123">
        <v>60.1</v>
      </c>
      <c r="C18" s="123">
        <v>60.1</v>
      </c>
      <c r="D18" s="128"/>
      <c r="E18" s="66"/>
    </row>
    <row r="19" spans="1:5" ht="29.25" customHeight="1" x14ac:dyDescent="0.25">
      <c r="A19" s="64"/>
      <c r="B19" s="123">
        <f t="shared" ref="B19:B25" si="1">SUM(C19:E19)</f>
        <v>0</v>
      </c>
      <c r="C19" s="125"/>
      <c r="D19" s="127"/>
      <c r="E19" s="65"/>
    </row>
    <row r="20" spans="1:5" ht="29.25" customHeight="1" x14ac:dyDescent="0.25">
      <c r="A20" s="56"/>
      <c r="B20" s="123">
        <f t="shared" si="1"/>
        <v>0</v>
      </c>
      <c r="C20" s="126"/>
      <c r="D20" s="128"/>
      <c r="E20" s="66"/>
    </row>
    <row r="21" spans="1:5" ht="29.25" customHeight="1" x14ac:dyDescent="0.25">
      <c r="A21" s="56"/>
      <c r="B21" s="123">
        <f t="shared" si="1"/>
        <v>0</v>
      </c>
      <c r="C21" s="126"/>
      <c r="D21" s="128"/>
      <c r="E21" s="66"/>
    </row>
    <row r="22" spans="1:5" ht="29.25" customHeight="1" x14ac:dyDescent="0.25">
      <c r="A22" s="56"/>
      <c r="B22" s="123">
        <f t="shared" si="1"/>
        <v>0</v>
      </c>
      <c r="C22" s="126"/>
      <c r="D22" s="128"/>
      <c r="E22" s="66"/>
    </row>
    <row r="23" spans="1:5" ht="29.25" customHeight="1" x14ac:dyDescent="0.25">
      <c r="A23" s="64"/>
      <c r="B23" s="123">
        <f t="shared" si="1"/>
        <v>0</v>
      </c>
      <c r="C23" s="125"/>
      <c r="D23" s="127"/>
      <c r="E23" s="65"/>
    </row>
    <row r="24" spans="1:5" ht="29.25" customHeight="1" x14ac:dyDescent="0.25">
      <c r="A24" s="64"/>
      <c r="B24" s="123">
        <f t="shared" si="1"/>
        <v>0</v>
      </c>
      <c r="C24" s="125"/>
      <c r="D24" s="127"/>
      <c r="E24" s="65"/>
    </row>
    <row r="25" spans="1:5" ht="29.25" customHeight="1" x14ac:dyDescent="0.25">
      <c r="A25" s="56"/>
      <c r="B25" s="123">
        <f t="shared" si="1"/>
        <v>0</v>
      </c>
      <c r="C25" s="126"/>
      <c r="D25" s="128"/>
      <c r="E25" s="66"/>
    </row>
  </sheetData>
  <sheetProtection formatCells="0" formatColumns="0" formatRows="0"/>
  <mergeCells count="1">
    <mergeCell ref="A2:E2"/>
  </mergeCells>
  <phoneticPr fontId="27" type="noConversion"/>
  <hyperlinks>
    <hyperlink ref="A1" location="目录!A1" display="返回" xr:uid="{00000000-0004-0000-0400-000000000000}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T36"/>
  <sheetViews>
    <sheetView showGridLines="0" showZeros="0" workbookViewId="0">
      <selection activeCell="J35" sqref="J35"/>
    </sheetView>
  </sheetViews>
  <sheetFormatPr defaultColWidth="9" defaultRowHeight="12.75" customHeight="1" x14ac:dyDescent="0.25"/>
  <cols>
    <col min="1" max="1" width="33.140625" style="2" customWidth="1"/>
    <col min="2" max="2" width="24.5703125" style="2" customWidth="1"/>
    <col min="3" max="3" width="29" style="2" customWidth="1"/>
    <col min="4" max="4" width="22.5703125" style="2" customWidth="1"/>
    <col min="5" max="98" width="9" style="2" customWidth="1"/>
  </cols>
  <sheetData>
    <row r="1" spans="1:97" ht="25.5" customHeight="1" x14ac:dyDescent="0.25">
      <c r="A1" s="49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</row>
    <row r="2" spans="1:97" ht="25.5" customHeight="1" x14ac:dyDescent="0.25">
      <c r="A2" s="146" t="s">
        <v>105</v>
      </c>
      <c r="B2" s="146"/>
      <c r="C2" s="146"/>
      <c r="D2" s="146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</row>
    <row r="3" spans="1:97" ht="16.5" customHeight="1" x14ac:dyDescent="0.25">
      <c r="B3" s="51"/>
      <c r="C3" s="52"/>
      <c r="D3" s="4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</row>
    <row r="4" spans="1:97" ht="16.5" customHeight="1" x14ac:dyDescent="0.25">
      <c r="A4" s="147" t="s">
        <v>106</v>
      </c>
      <c r="B4" s="148"/>
      <c r="C4" s="149" t="s">
        <v>107</v>
      </c>
      <c r="D4" s="149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</row>
    <row r="5" spans="1:97" ht="16.5" customHeight="1" x14ac:dyDescent="0.25">
      <c r="A5" s="12" t="s">
        <v>29</v>
      </c>
      <c r="B5" s="13" t="s">
        <v>30</v>
      </c>
      <c r="C5" s="35" t="s">
        <v>29</v>
      </c>
      <c r="D5" s="55" t="s">
        <v>104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</row>
    <row r="6" spans="1:97" ht="16.5" customHeight="1" x14ac:dyDescent="0.25">
      <c r="A6" s="56" t="s">
        <v>108</v>
      </c>
      <c r="B6" s="57">
        <f>SUM(B7:B9)</f>
        <v>1612.75</v>
      </c>
      <c r="C6" s="20" t="s">
        <v>109</v>
      </c>
      <c r="D6" s="58">
        <f>SUM(D7:D34)</f>
        <v>1612.75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</row>
    <row r="7" spans="1:97" ht="16.5" customHeight="1" x14ac:dyDescent="0.25">
      <c r="A7" s="56" t="s">
        <v>110</v>
      </c>
      <c r="B7" s="57">
        <v>1612.75</v>
      </c>
      <c r="C7" s="20" t="s">
        <v>111</v>
      </c>
      <c r="D7" s="58">
        <v>1381.04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</row>
    <row r="8" spans="1:97" ht="16.5" customHeight="1" x14ac:dyDescent="0.25">
      <c r="A8" s="56" t="s">
        <v>112</v>
      </c>
      <c r="B8" s="57">
        <v>0</v>
      </c>
      <c r="C8" s="20" t="s">
        <v>113</v>
      </c>
      <c r="D8" s="58">
        <v>0</v>
      </c>
      <c r="E8" s="4"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</row>
    <row r="9" spans="1:97" ht="16.5" customHeight="1" x14ac:dyDescent="0.25">
      <c r="A9" s="56" t="s">
        <v>114</v>
      </c>
      <c r="B9" s="57"/>
      <c r="C9" s="20" t="s">
        <v>115</v>
      </c>
      <c r="D9" s="58">
        <v>0</v>
      </c>
      <c r="E9" s="4">
        <v>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</row>
    <row r="10" spans="1:97" ht="16.5" customHeight="1" x14ac:dyDescent="0.25">
      <c r="A10" s="56"/>
      <c r="B10" s="59"/>
      <c r="C10" s="20" t="s">
        <v>116</v>
      </c>
      <c r="D10" s="58">
        <v>0</v>
      </c>
      <c r="E10" s="4"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</row>
    <row r="11" spans="1:97" ht="16.5" customHeight="1" x14ac:dyDescent="0.25">
      <c r="A11" s="56"/>
      <c r="B11" s="59"/>
      <c r="C11" s="20" t="s">
        <v>117</v>
      </c>
      <c r="D11" s="58">
        <v>0</v>
      </c>
      <c r="E11" s="4">
        <v>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</row>
    <row r="12" spans="1:97" ht="16.5" customHeight="1" x14ac:dyDescent="0.25">
      <c r="A12" s="56"/>
      <c r="B12" s="59"/>
      <c r="C12" s="20" t="s">
        <v>118</v>
      </c>
      <c r="D12" s="58">
        <v>0</v>
      </c>
      <c r="E12" s="4"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</row>
    <row r="13" spans="1:97" ht="16.5" customHeight="1" x14ac:dyDescent="0.25">
      <c r="A13" s="60"/>
      <c r="B13" s="57"/>
      <c r="C13" s="20" t="s">
        <v>119</v>
      </c>
      <c r="D13" s="58">
        <v>0</v>
      </c>
      <c r="E13" s="4">
        <v>0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</row>
    <row r="14" spans="1:97" ht="16.5" customHeight="1" x14ac:dyDescent="0.25">
      <c r="A14" s="60"/>
      <c r="B14" s="61"/>
      <c r="C14" s="20" t="s">
        <v>120</v>
      </c>
      <c r="D14" s="58">
        <v>86.45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</row>
    <row r="15" spans="1:97" ht="16.5" customHeight="1" x14ac:dyDescent="0.25">
      <c r="A15" s="60"/>
      <c r="B15" s="57"/>
      <c r="C15" s="20" t="s">
        <v>121</v>
      </c>
      <c r="D15" s="58">
        <v>0</v>
      </c>
      <c r="E15" s="4">
        <v>0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</row>
    <row r="16" spans="1:97" ht="16.5" customHeight="1" x14ac:dyDescent="0.25">
      <c r="A16" s="60"/>
      <c r="B16" s="57"/>
      <c r="C16" s="20" t="s">
        <v>122</v>
      </c>
      <c r="D16" s="58">
        <v>85.16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</row>
    <row r="17" spans="1:97" ht="16.5" customHeight="1" x14ac:dyDescent="0.25">
      <c r="A17" s="60"/>
      <c r="B17" s="57"/>
      <c r="C17" s="20" t="s">
        <v>123</v>
      </c>
      <c r="D17" s="58">
        <v>0</v>
      </c>
      <c r="E17" s="4">
        <v>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</row>
    <row r="18" spans="1:97" ht="16.5" customHeight="1" x14ac:dyDescent="0.25">
      <c r="A18" s="60"/>
      <c r="B18" s="57"/>
      <c r="C18" s="20" t="s">
        <v>124</v>
      </c>
      <c r="D18" s="58">
        <v>0</v>
      </c>
      <c r="E18" s="4">
        <v>0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</row>
    <row r="19" spans="1:97" ht="16.5" customHeight="1" x14ac:dyDescent="0.25">
      <c r="A19" s="60"/>
      <c r="B19" s="57"/>
      <c r="C19" s="20" t="s">
        <v>125</v>
      </c>
      <c r="D19" s="58">
        <v>0</v>
      </c>
      <c r="E19" s="4">
        <v>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</row>
    <row r="20" spans="1:97" ht="16.5" customHeight="1" x14ac:dyDescent="0.25">
      <c r="A20" s="60"/>
      <c r="B20" s="57"/>
      <c r="C20" s="20" t="s">
        <v>126</v>
      </c>
      <c r="D20" s="58">
        <v>0</v>
      </c>
      <c r="E20" s="4">
        <v>0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</row>
    <row r="21" spans="1:97" ht="16.5" customHeight="1" x14ac:dyDescent="0.25">
      <c r="A21" s="60"/>
      <c r="B21" s="57"/>
      <c r="C21" s="20" t="s">
        <v>127</v>
      </c>
      <c r="D21" s="58">
        <v>0</v>
      </c>
      <c r="E21" s="4">
        <v>0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</row>
    <row r="22" spans="1:97" ht="16.5" customHeight="1" x14ac:dyDescent="0.25">
      <c r="A22" s="60"/>
      <c r="B22" s="57"/>
      <c r="C22" s="20" t="s">
        <v>128</v>
      </c>
      <c r="D22" s="58">
        <v>0</v>
      </c>
      <c r="E22" s="4">
        <v>0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</row>
    <row r="23" spans="1:97" ht="16.5" customHeight="1" x14ac:dyDescent="0.25">
      <c r="A23" s="60"/>
      <c r="B23" s="57"/>
      <c r="C23" s="20" t="s">
        <v>129</v>
      </c>
      <c r="D23" s="58">
        <v>0</v>
      </c>
      <c r="E23" s="4">
        <v>0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</row>
    <row r="24" spans="1:97" ht="16.5" customHeight="1" x14ac:dyDescent="0.25">
      <c r="A24" s="60"/>
      <c r="B24" s="57"/>
      <c r="C24" s="20" t="s">
        <v>130</v>
      </c>
      <c r="D24" s="58">
        <v>0</v>
      </c>
      <c r="E24" s="4">
        <v>0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</row>
    <row r="25" spans="1:97" ht="16.5" customHeight="1" x14ac:dyDescent="0.25">
      <c r="A25" s="60"/>
      <c r="B25" s="57"/>
      <c r="C25" s="20" t="s">
        <v>131</v>
      </c>
      <c r="D25" s="58">
        <v>0</v>
      </c>
      <c r="E25" s="4">
        <v>0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</row>
    <row r="26" spans="1:97" ht="16.5" customHeight="1" x14ac:dyDescent="0.25">
      <c r="A26" s="60"/>
      <c r="B26" s="57"/>
      <c r="C26" s="20" t="s">
        <v>132</v>
      </c>
      <c r="D26" s="58">
        <v>60.1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</row>
    <row r="27" spans="1:97" ht="16.5" customHeight="1" x14ac:dyDescent="0.25">
      <c r="A27" s="60"/>
      <c r="B27" s="57"/>
      <c r="C27" s="20" t="s">
        <v>133</v>
      </c>
      <c r="D27" s="58">
        <v>0</v>
      </c>
      <c r="E27" s="4">
        <v>0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</row>
    <row r="28" spans="1:97" ht="16.5" customHeight="1" x14ac:dyDescent="0.25">
      <c r="A28" s="60"/>
      <c r="B28" s="57"/>
      <c r="C28" s="20" t="s">
        <v>134</v>
      </c>
      <c r="D28" s="58">
        <v>0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</row>
    <row r="29" spans="1:97" ht="16.5" customHeight="1" x14ac:dyDescent="0.25">
      <c r="A29" s="60"/>
      <c r="B29" s="57"/>
      <c r="C29" s="52" t="s">
        <v>135</v>
      </c>
      <c r="D29" s="58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</row>
    <row r="30" spans="1:97" ht="16.5" customHeight="1" x14ac:dyDescent="0.25">
      <c r="A30" s="60"/>
      <c r="B30" s="57"/>
      <c r="C30" s="20" t="s">
        <v>136</v>
      </c>
      <c r="D30" s="58">
        <v>0</v>
      </c>
      <c r="E30" s="4">
        <v>0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</row>
    <row r="31" spans="1:97" ht="16.5" customHeight="1" x14ac:dyDescent="0.25">
      <c r="A31" s="60"/>
      <c r="B31" s="57"/>
      <c r="C31" s="20" t="s">
        <v>137</v>
      </c>
      <c r="D31" s="58">
        <v>0</v>
      </c>
      <c r="E31" s="4">
        <v>0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</row>
    <row r="32" spans="1:97" ht="16.5" customHeight="1" x14ac:dyDescent="0.25">
      <c r="A32" s="60"/>
      <c r="B32" s="57"/>
      <c r="C32" s="20" t="s">
        <v>138</v>
      </c>
      <c r="D32" s="58">
        <v>0</v>
      </c>
      <c r="E32" s="4">
        <v>0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</row>
    <row r="33" spans="1:97" ht="16.5" customHeight="1" x14ac:dyDescent="0.25">
      <c r="A33" s="60"/>
      <c r="B33" s="57"/>
      <c r="C33" s="20" t="s">
        <v>139</v>
      </c>
      <c r="D33" s="58">
        <v>0</v>
      </c>
      <c r="E33" s="4">
        <v>0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</row>
    <row r="34" spans="1:97" ht="16.5" customHeight="1" x14ac:dyDescent="0.25">
      <c r="A34" s="60"/>
      <c r="B34" s="57"/>
      <c r="C34" s="20" t="s">
        <v>140</v>
      </c>
      <c r="D34" s="58">
        <v>0</v>
      </c>
      <c r="E34" s="4">
        <v>0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</row>
    <row r="35" spans="1:97" ht="16.5" customHeight="1" x14ac:dyDescent="0.25">
      <c r="A35" s="54" t="s">
        <v>141</v>
      </c>
      <c r="B35" s="30">
        <f>B6</f>
        <v>1612.75</v>
      </c>
      <c r="C35" s="13" t="s">
        <v>142</v>
      </c>
      <c r="D35" s="58">
        <f>D6</f>
        <v>1612.75</v>
      </c>
      <c r="E35" s="4">
        <v>0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</row>
    <row r="36" spans="1:97" ht="12.75" customHeight="1" x14ac:dyDescent="0.25">
      <c r="E36" s="2">
        <v>0</v>
      </c>
    </row>
  </sheetData>
  <sheetProtection formatCells="0" formatColumns="0" formatRows="0"/>
  <protectedRanges>
    <protectedRange sqref="D7:D34" name="区域2"/>
    <protectedRange sqref="B7:B9" name="区域1"/>
  </protectedRanges>
  <mergeCells count="3">
    <mergeCell ref="A2:D2"/>
    <mergeCell ref="A4:B4"/>
    <mergeCell ref="C4:D4"/>
  </mergeCells>
  <phoneticPr fontId="27" type="noConversion"/>
  <hyperlinks>
    <hyperlink ref="A1" location="目录!A1" display="返回" xr:uid="{00000000-0004-0000-0500-000000000000}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74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5"/>
  <sheetViews>
    <sheetView showGridLines="0" showZeros="0" topLeftCell="A13" workbookViewId="0">
      <selection activeCell="G18" sqref="G18"/>
    </sheetView>
  </sheetViews>
  <sheetFormatPr defaultColWidth="9" defaultRowHeight="12.75" customHeight="1" x14ac:dyDescent="0.25"/>
  <cols>
    <col min="1" max="1" width="41.85546875" style="2" customWidth="1"/>
    <col min="2" max="2" width="14.42578125" style="2" customWidth="1"/>
    <col min="3" max="11" width="14.28515625" style="2" customWidth="1"/>
    <col min="12" max="13" width="6.85546875" style="2" customWidth="1"/>
  </cols>
  <sheetData>
    <row r="1" spans="1:11" ht="24.75" customHeight="1" x14ac:dyDescent="0.25">
      <c r="A1" s="10" t="s">
        <v>24</v>
      </c>
    </row>
    <row r="2" spans="1:11" ht="24.75" customHeight="1" x14ac:dyDescent="0.25">
      <c r="A2" s="140" t="s">
        <v>143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1" ht="24.75" customHeight="1" x14ac:dyDescent="0.25">
      <c r="K3" s="4" t="s">
        <v>26</v>
      </c>
    </row>
    <row r="4" spans="1:11" ht="24.75" customHeight="1" x14ac:dyDescent="0.25">
      <c r="A4" s="147" t="s">
        <v>144</v>
      </c>
      <c r="B4" s="150" t="s">
        <v>104</v>
      </c>
      <c r="C4" s="150" t="s">
        <v>145</v>
      </c>
      <c r="D4" s="150"/>
      <c r="E4" s="150"/>
      <c r="F4" s="150" t="s">
        <v>146</v>
      </c>
      <c r="G4" s="150"/>
      <c r="H4" s="150"/>
      <c r="I4" s="150" t="s">
        <v>147</v>
      </c>
      <c r="J4" s="150"/>
      <c r="K4" s="148"/>
    </row>
    <row r="5" spans="1:11" ht="24.75" customHeight="1" x14ac:dyDescent="0.25">
      <c r="A5" s="147"/>
      <c r="B5" s="150"/>
      <c r="C5" s="13" t="s">
        <v>104</v>
      </c>
      <c r="D5" s="13" t="s">
        <v>100</v>
      </c>
      <c r="E5" s="13" t="s">
        <v>101</v>
      </c>
      <c r="F5" s="13" t="s">
        <v>104</v>
      </c>
      <c r="G5" s="13" t="s">
        <v>100</v>
      </c>
      <c r="H5" s="13" t="s">
        <v>101</v>
      </c>
      <c r="I5" s="35" t="s">
        <v>104</v>
      </c>
      <c r="J5" s="35" t="s">
        <v>100</v>
      </c>
      <c r="K5" s="36" t="s">
        <v>101</v>
      </c>
    </row>
    <row r="6" spans="1:11" ht="24.75" customHeight="1" x14ac:dyDescent="0.25">
      <c r="A6" s="121" t="s">
        <v>312</v>
      </c>
      <c r="B6" s="13">
        <v>1</v>
      </c>
      <c r="C6" s="13">
        <v>2</v>
      </c>
      <c r="D6" s="13">
        <v>3</v>
      </c>
      <c r="E6" s="13">
        <v>4</v>
      </c>
      <c r="F6" s="13">
        <v>2</v>
      </c>
      <c r="G6" s="13">
        <v>3</v>
      </c>
      <c r="H6" s="13">
        <v>4</v>
      </c>
      <c r="I6" s="13">
        <v>2</v>
      </c>
      <c r="J6" s="13">
        <v>3</v>
      </c>
      <c r="K6" s="14">
        <v>4</v>
      </c>
    </row>
    <row r="7" spans="1:11" ht="24.75" customHeight="1" x14ac:dyDescent="0.25">
      <c r="A7" s="37" t="s">
        <v>104</v>
      </c>
      <c r="B7" s="45">
        <f>C7+F7+I7</f>
        <v>1612.75</v>
      </c>
      <c r="C7" s="45">
        <f>D7+E7</f>
        <v>1612.75</v>
      </c>
      <c r="D7" s="45">
        <v>1073.82</v>
      </c>
      <c r="E7" s="45">
        <v>538.92999999999995</v>
      </c>
      <c r="F7" s="45">
        <f>G7+H7</f>
        <v>0</v>
      </c>
      <c r="G7" s="45">
        <v>0</v>
      </c>
      <c r="H7" s="45">
        <v>0</v>
      </c>
      <c r="I7" s="45">
        <f>J7+K7</f>
        <v>0</v>
      </c>
      <c r="J7" s="45">
        <v>0</v>
      </c>
      <c r="K7" s="46">
        <v>0</v>
      </c>
    </row>
    <row r="8" spans="1:11" ht="24.75" customHeight="1" x14ac:dyDescent="0.25">
      <c r="A8" s="37"/>
      <c r="B8" s="45">
        <f t="shared" ref="B8:B25" si="0">C8+F8+I8</f>
        <v>0</v>
      </c>
      <c r="C8" s="45">
        <f t="shared" ref="C8:C25" si="1">D8+E8</f>
        <v>0</v>
      </c>
      <c r="D8" s="45"/>
      <c r="E8" s="45"/>
      <c r="F8" s="45">
        <f t="shared" ref="F8:F25" si="2">G8+H8</f>
        <v>0</v>
      </c>
      <c r="G8" s="45"/>
      <c r="H8" s="45"/>
      <c r="I8" s="45">
        <f t="shared" ref="I8:I25" si="3">J8+K8</f>
        <v>0</v>
      </c>
      <c r="J8" s="45"/>
      <c r="K8" s="46"/>
    </row>
    <row r="9" spans="1:11" ht="24.75" customHeight="1" x14ac:dyDescent="0.25">
      <c r="A9" s="40"/>
      <c r="B9" s="45">
        <f t="shared" si="0"/>
        <v>0</v>
      </c>
      <c r="C9" s="45">
        <f t="shared" si="1"/>
        <v>0</v>
      </c>
      <c r="D9" s="48"/>
      <c r="E9" s="48"/>
      <c r="F9" s="45">
        <f t="shared" si="2"/>
        <v>0</v>
      </c>
      <c r="G9" s="48"/>
      <c r="H9" s="48"/>
      <c r="I9" s="45">
        <f t="shared" si="3"/>
        <v>0</v>
      </c>
      <c r="J9" s="48"/>
      <c r="K9" s="42"/>
    </row>
    <row r="10" spans="1:11" ht="24.75" customHeight="1" x14ac:dyDescent="0.25">
      <c r="A10" s="40"/>
      <c r="B10" s="45">
        <f t="shared" si="0"/>
        <v>0</v>
      </c>
      <c r="C10" s="45">
        <f t="shared" si="1"/>
        <v>0</v>
      </c>
      <c r="D10" s="48"/>
      <c r="E10" s="48"/>
      <c r="F10" s="45">
        <f t="shared" si="2"/>
        <v>0</v>
      </c>
      <c r="G10" s="48"/>
      <c r="H10" s="48"/>
      <c r="I10" s="45">
        <f t="shared" si="3"/>
        <v>0</v>
      </c>
      <c r="J10" s="48"/>
      <c r="K10" s="42"/>
    </row>
    <row r="11" spans="1:11" ht="24.75" customHeight="1" x14ac:dyDescent="0.25">
      <c r="A11" s="40"/>
      <c r="B11" s="45">
        <f t="shared" si="0"/>
        <v>0</v>
      </c>
      <c r="C11" s="45">
        <f t="shared" si="1"/>
        <v>0</v>
      </c>
      <c r="D11" s="48"/>
      <c r="E11" s="48"/>
      <c r="F11" s="45">
        <f t="shared" si="2"/>
        <v>0</v>
      </c>
      <c r="G11" s="48"/>
      <c r="H11" s="48"/>
      <c r="I11" s="45">
        <f t="shared" si="3"/>
        <v>0</v>
      </c>
      <c r="J11" s="48"/>
      <c r="K11" s="42"/>
    </row>
    <row r="12" spans="1:11" ht="24.75" customHeight="1" x14ac:dyDescent="0.25">
      <c r="A12" s="40"/>
      <c r="B12" s="45">
        <f t="shared" si="0"/>
        <v>0</v>
      </c>
      <c r="C12" s="45">
        <f t="shared" si="1"/>
        <v>0</v>
      </c>
      <c r="D12" s="48"/>
      <c r="E12" s="48"/>
      <c r="F12" s="45">
        <f t="shared" si="2"/>
        <v>0</v>
      </c>
      <c r="G12" s="48"/>
      <c r="H12" s="48"/>
      <c r="I12" s="45">
        <f t="shared" si="3"/>
        <v>0</v>
      </c>
      <c r="J12" s="48"/>
      <c r="K12" s="42"/>
    </row>
    <row r="13" spans="1:11" ht="24.75" customHeight="1" x14ac:dyDescent="0.25">
      <c r="A13" s="40"/>
      <c r="B13" s="45">
        <f t="shared" si="0"/>
        <v>0</v>
      </c>
      <c r="C13" s="45">
        <f t="shared" si="1"/>
        <v>0</v>
      </c>
      <c r="D13" s="48"/>
      <c r="E13" s="48"/>
      <c r="F13" s="45">
        <f t="shared" si="2"/>
        <v>0</v>
      </c>
      <c r="G13" s="48"/>
      <c r="H13" s="48"/>
      <c r="I13" s="45">
        <f t="shared" si="3"/>
        <v>0</v>
      </c>
      <c r="J13" s="48"/>
      <c r="K13" s="42"/>
    </row>
    <row r="14" spans="1:11" ht="24.75" customHeight="1" x14ac:dyDescent="0.25">
      <c r="A14" s="40"/>
      <c r="B14" s="45">
        <f t="shared" si="0"/>
        <v>0</v>
      </c>
      <c r="C14" s="45">
        <f t="shared" si="1"/>
        <v>0</v>
      </c>
      <c r="D14" s="48"/>
      <c r="E14" s="48"/>
      <c r="F14" s="45">
        <f t="shared" si="2"/>
        <v>0</v>
      </c>
      <c r="G14" s="48"/>
      <c r="H14" s="48"/>
      <c r="I14" s="45">
        <f t="shared" si="3"/>
        <v>0</v>
      </c>
      <c r="J14" s="48"/>
      <c r="K14" s="42"/>
    </row>
    <row r="15" spans="1:11" ht="24.75" customHeight="1" x14ac:dyDescent="0.25">
      <c r="A15" s="40"/>
      <c r="B15" s="45">
        <f t="shared" si="0"/>
        <v>0</v>
      </c>
      <c r="C15" s="45">
        <f t="shared" si="1"/>
        <v>0</v>
      </c>
      <c r="D15" s="48"/>
      <c r="E15" s="48"/>
      <c r="F15" s="45">
        <f t="shared" si="2"/>
        <v>0</v>
      </c>
      <c r="G15" s="48"/>
      <c r="H15" s="48"/>
      <c r="I15" s="45">
        <f t="shared" si="3"/>
        <v>0</v>
      </c>
      <c r="J15" s="48"/>
      <c r="K15" s="42"/>
    </row>
    <row r="16" spans="1:11" ht="24.75" customHeight="1" x14ac:dyDescent="0.25">
      <c r="A16" s="40"/>
      <c r="B16" s="45">
        <f t="shared" si="0"/>
        <v>0</v>
      </c>
      <c r="C16" s="45">
        <f t="shared" si="1"/>
        <v>0</v>
      </c>
      <c r="D16" s="48"/>
      <c r="E16" s="48"/>
      <c r="F16" s="45">
        <f t="shared" si="2"/>
        <v>0</v>
      </c>
      <c r="G16" s="48"/>
      <c r="H16" s="48"/>
      <c r="I16" s="45">
        <f t="shared" si="3"/>
        <v>0</v>
      </c>
      <c r="J16" s="48"/>
      <c r="K16" s="42"/>
    </row>
    <row r="17" spans="1:11" ht="24.75" customHeight="1" x14ac:dyDescent="0.25">
      <c r="A17" s="40"/>
      <c r="B17" s="45">
        <f t="shared" si="0"/>
        <v>0</v>
      </c>
      <c r="C17" s="45">
        <f t="shared" si="1"/>
        <v>0</v>
      </c>
      <c r="D17" s="48"/>
      <c r="E17" s="48"/>
      <c r="F17" s="45">
        <f t="shared" si="2"/>
        <v>0</v>
      </c>
      <c r="G17" s="48"/>
      <c r="H17" s="48"/>
      <c r="I17" s="45">
        <f t="shared" si="3"/>
        <v>0</v>
      </c>
      <c r="J17" s="48"/>
      <c r="K17" s="42"/>
    </row>
    <row r="18" spans="1:11" ht="24.75" customHeight="1" x14ac:dyDescent="0.25">
      <c r="A18" s="40"/>
      <c r="B18" s="45">
        <f t="shared" si="0"/>
        <v>0</v>
      </c>
      <c r="C18" s="45">
        <f t="shared" si="1"/>
        <v>0</v>
      </c>
      <c r="D18" s="48"/>
      <c r="E18" s="48"/>
      <c r="F18" s="45">
        <f t="shared" si="2"/>
        <v>0</v>
      </c>
      <c r="G18" s="48"/>
      <c r="H18" s="48"/>
      <c r="I18" s="45">
        <f t="shared" si="3"/>
        <v>0</v>
      </c>
      <c r="J18" s="48"/>
      <c r="K18" s="42"/>
    </row>
    <row r="19" spans="1:11" ht="24.75" customHeight="1" x14ac:dyDescent="0.25">
      <c r="A19" s="40"/>
      <c r="B19" s="45">
        <f t="shared" si="0"/>
        <v>0</v>
      </c>
      <c r="C19" s="45">
        <f t="shared" si="1"/>
        <v>0</v>
      </c>
      <c r="D19" s="48"/>
      <c r="E19" s="48"/>
      <c r="F19" s="45">
        <f t="shared" si="2"/>
        <v>0</v>
      </c>
      <c r="G19" s="48"/>
      <c r="H19" s="48"/>
      <c r="I19" s="45">
        <f t="shared" si="3"/>
        <v>0</v>
      </c>
      <c r="J19" s="48"/>
      <c r="K19" s="42"/>
    </row>
    <row r="20" spans="1:11" ht="24.75" customHeight="1" x14ac:dyDescent="0.25">
      <c r="A20" s="40"/>
      <c r="B20" s="45">
        <f t="shared" si="0"/>
        <v>0</v>
      </c>
      <c r="C20" s="45">
        <f t="shared" si="1"/>
        <v>0</v>
      </c>
      <c r="D20" s="48"/>
      <c r="E20" s="48"/>
      <c r="F20" s="45">
        <f t="shared" si="2"/>
        <v>0</v>
      </c>
      <c r="G20" s="48"/>
      <c r="H20" s="48"/>
      <c r="I20" s="45">
        <f t="shared" si="3"/>
        <v>0</v>
      </c>
      <c r="J20" s="48"/>
      <c r="K20" s="42"/>
    </row>
    <row r="21" spans="1:11" ht="24.75" customHeight="1" x14ac:dyDescent="0.25">
      <c r="A21" s="40"/>
      <c r="B21" s="45">
        <f t="shared" si="0"/>
        <v>0</v>
      </c>
      <c r="C21" s="45">
        <f t="shared" si="1"/>
        <v>0</v>
      </c>
      <c r="D21" s="48"/>
      <c r="E21" s="48"/>
      <c r="F21" s="45">
        <f t="shared" si="2"/>
        <v>0</v>
      </c>
      <c r="G21" s="48"/>
      <c r="H21" s="48"/>
      <c r="I21" s="45">
        <f t="shared" si="3"/>
        <v>0</v>
      </c>
      <c r="J21" s="48"/>
      <c r="K21" s="42"/>
    </row>
    <row r="22" spans="1:11" ht="24.75" customHeight="1" x14ac:dyDescent="0.25">
      <c r="A22" s="40"/>
      <c r="B22" s="45">
        <f t="shared" si="0"/>
        <v>0</v>
      </c>
      <c r="C22" s="45">
        <f t="shared" si="1"/>
        <v>0</v>
      </c>
      <c r="D22" s="48"/>
      <c r="E22" s="48"/>
      <c r="F22" s="45">
        <f t="shared" si="2"/>
        <v>0</v>
      </c>
      <c r="G22" s="48"/>
      <c r="H22" s="48"/>
      <c r="I22" s="45">
        <f t="shared" si="3"/>
        <v>0</v>
      </c>
      <c r="J22" s="48"/>
      <c r="K22" s="42"/>
    </row>
    <row r="23" spans="1:11" ht="24.75" customHeight="1" x14ac:dyDescent="0.25">
      <c r="A23" s="40"/>
      <c r="B23" s="45">
        <f t="shared" si="0"/>
        <v>0</v>
      </c>
      <c r="C23" s="45">
        <f t="shared" si="1"/>
        <v>0</v>
      </c>
      <c r="D23" s="48"/>
      <c r="E23" s="48"/>
      <c r="F23" s="45">
        <f t="shared" si="2"/>
        <v>0</v>
      </c>
      <c r="G23" s="48"/>
      <c r="H23" s="48"/>
      <c r="I23" s="45">
        <f t="shared" si="3"/>
        <v>0</v>
      </c>
      <c r="J23" s="48"/>
      <c r="K23" s="42"/>
    </row>
    <row r="24" spans="1:11" ht="24.75" customHeight="1" x14ac:dyDescent="0.25">
      <c r="A24" s="40"/>
      <c r="B24" s="45">
        <f t="shared" si="0"/>
        <v>0</v>
      </c>
      <c r="C24" s="45">
        <f t="shared" si="1"/>
        <v>0</v>
      </c>
      <c r="D24" s="48"/>
      <c r="E24" s="48"/>
      <c r="F24" s="45">
        <f t="shared" si="2"/>
        <v>0</v>
      </c>
      <c r="G24" s="48"/>
      <c r="H24" s="48"/>
      <c r="I24" s="45">
        <f t="shared" si="3"/>
        <v>0</v>
      </c>
      <c r="J24" s="48"/>
      <c r="K24" s="42"/>
    </row>
    <row r="25" spans="1:11" ht="24.75" customHeight="1" x14ac:dyDescent="0.25">
      <c r="A25" s="40"/>
      <c r="B25" s="45">
        <f t="shared" si="0"/>
        <v>0</v>
      </c>
      <c r="C25" s="45">
        <f t="shared" si="1"/>
        <v>0</v>
      </c>
      <c r="D25" s="48"/>
      <c r="E25" s="48"/>
      <c r="F25" s="45">
        <f t="shared" si="2"/>
        <v>0</v>
      </c>
      <c r="G25" s="48"/>
      <c r="H25" s="48"/>
      <c r="I25" s="45">
        <f t="shared" si="3"/>
        <v>0</v>
      </c>
      <c r="J25" s="48"/>
      <c r="K25" s="42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phoneticPr fontId="27" type="noConversion"/>
  <hyperlinks>
    <hyperlink ref="A1" location="目录!A1" display="返回" xr:uid="{00000000-0004-0000-0600-000000000000}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67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56"/>
  <sheetViews>
    <sheetView showGridLines="0" showZeros="0" workbookViewId="0">
      <selection activeCell="D7" sqref="D7"/>
    </sheetView>
  </sheetViews>
  <sheetFormatPr defaultColWidth="9" defaultRowHeight="12.75" customHeight="1" x14ac:dyDescent="0.25"/>
  <cols>
    <col min="1" max="1" width="18" style="2" customWidth="1"/>
    <col min="2" max="2" width="32.42578125" style="2" customWidth="1"/>
    <col min="3" max="5" width="17.85546875" style="2" customWidth="1"/>
    <col min="6" max="7" width="6.85546875" style="2" customWidth="1"/>
  </cols>
  <sheetData>
    <row r="1" spans="1:5" ht="24.75" customHeight="1" x14ac:dyDescent="0.25">
      <c r="A1" s="10" t="s">
        <v>24</v>
      </c>
      <c r="B1" s="11"/>
    </row>
    <row r="2" spans="1:5" ht="24.75" customHeight="1" x14ac:dyDescent="0.25">
      <c r="A2" s="140" t="s">
        <v>148</v>
      </c>
      <c r="B2" s="140"/>
      <c r="C2" s="140"/>
      <c r="D2" s="140"/>
      <c r="E2" s="140"/>
    </row>
    <row r="3" spans="1:5" ht="24.75" customHeight="1" x14ac:dyDescent="0.25">
      <c r="E3" s="4" t="s">
        <v>26</v>
      </c>
    </row>
    <row r="4" spans="1:5" ht="24.75" customHeight="1" x14ac:dyDescent="0.25">
      <c r="A4" s="147" t="s">
        <v>98</v>
      </c>
      <c r="B4" s="150"/>
      <c r="C4" s="147" t="s">
        <v>145</v>
      </c>
      <c r="D4" s="150"/>
      <c r="E4" s="148"/>
    </row>
    <row r="5" spans="1:5" ht="24.75" customHeight="1" x14ac:dyDescent="0.25">
      <c r="A5" s="116" t="s">
        <v>149</v>
      </c>
      <c r="B5" s="13" t="s">
        <v>150</v>
      </c>
      <c r="C5" s="35" t="s">
        <v>104</v>
      </c>
      <c r="D5" s="35" t="s">
        <v>100</v>
      </c>
      <c r="E5" s="36" t="s">
        <v>101</v>
      </c>
    </row>
    <row r="6" spans="1:5" ht="25.5" customHeight="1" x14ac:dyDescent="0.25">
      <c r="A6" s="116" t="s">
        <v>103</v>
      </c>
      <c r="B6" s="13" t="s">
        <v>103</v>
      </c>
      <c r="C6" s="13">
        <v>1</v>
      </c>
      <c r="D6" s="13">
        <v>2</v>
      </c>
      <c r="E6" s="14">
        <v>3</v>
      </c>
    </row>
    <row r="7" spans="1:5" ht="25.5" customHeight="1" x14ac:dyDescent="0.25">
      <c r="A7" s="25"/>
      <c r="B7" s="44" t="s">
        <v>104</v>
      </c>
      <c r="C7" s="45">
        <f>D7+E7</f>
        <v>1612.75</v>
      </c>
      <c r="D7" s="45">
        <f>D8+D10+D15+D18</f>
        <v>1073.82</v>
      </c>
      <c r="E7" s="46">
        <f>E8</f>
        <v>538.92999999999995</v>
      </c>
    </row>
    <row r="8" spans="1:5" ht="25.5" customHeight="1" x14ac:dyDescent="0.25">
      <c r="A8" s="133">
        <v>201</v>
      </c>
      <c r="B8" s="44" t="s">
        <v>320</v>
      </c>
      <c r="C8" s="45">
        <f>D8+E8</f>
        <v>1381.04</v>
      </c>
      <c r="D8" s="45">
        <v>842.11</v>
      </c>
      <c r="E8" s="46">
        <v>538.92999999999995</v>
      </c>
    </row>
    <row r="9" spans="1:5" ht="25.5" customHeight="1" x14ac:dyDescent="0.25">
      <c r="A9" s="134">
        <v>2010301</v>
      </c>
      <c r="B9" s="129" t="s">
        <v>321</v>
      </c>
      <c r="C9" s="130">
        <f t="shared" ref="C9:C19" si="0">D9+E9</f>
        <v>1381.04</v>
      </c>
      <c r="D9" s="130">
        <v>842.11</v>
      </c>
      <c r="E9" s="42">
        <v>538.92999999999995</v>
      </c>
    </row>
    <row r="10" spans="1:5" ht="25.5" customHeight="1" x14ac:dyDescent="0.25">
      <c r="A10" s="133" t="s">
        <v>329</v>
      </c>
      <c r="B10" s="131" t="s">
        <v>308</v>
      </c>
      <c r="C10" s="45">
        <f t="shared" si="0"/>
        <v>86.45</v>
      </c>
      <c r="D10" s="132">
        <v>86.45</v>
      </c>
      <c r="E10" s="42"/>
    </row>
    <row r="11" spans="1:5" ht="25.5" customHeight="1" x14ac:dyDescent="0.25">
      <c r="A11" s="134" t="s">
        <v>330</v>
      </c>
      <c r="B11" s="129" t="s">
        <v>322</v>
      </c>
      <c r="C11" s="130">
        <f t="shared" si="0"/>
        <v>81.08</v>
      </c>
      <c r="D11" s="130">
        <v>81.08</v>
      </c>
      <c r="E11" s="42"/>
    </row>
    <row r="12" spans="1:5" ht="25.5" customHeight="1" x14ac:dyDescent="0.25">
      <c r="A12" s="134" t="s">
        <v>331</v>
      </c>
      <c r="B12" s="129" t="s">
        <v>323</v>
      </c>
      <c r="C12" s="130">
        <f t="shared" si="0"/>
        <v>5.3699999999999992</v>
      </c>
      <c r="D12" s="130">
        <v>5.3699999999999992</v>
      </c>
      <c r="E12" s="42"/>
    </row>
    <row r="13" spans="1:5" ht="25.5" customHeight="1" x14ac:dyDescent="0.25">
      <c r="A13" s="134" t="s">
        <v>332</v>
      </c>
      <c r="B13" s="129" t="s">
        <v>324</v>
      </c>
      <c r="C13" s="130">
        <f t="shared" si="0"/>
        <v>2.34</v>
      </c>
      <c r="D13" s="130">
        <v>2.34</v>
      </c>
      <c r="E13" s="42"/>
    </row>
    <row r="14" spans="1:5" ht="25.5" customHeight="1" x14ac:dyDescent="0.25">
      <c r="A14" s="134" t="s">
        <v>332</v>
      </c>
      <c r="B14" s="129" t="s">
        <v>325</v>
      </c>
      <c r="C14" s="130">
        <f t="shared" si="0"/>
        <v>3.03</v>
      </c>
      <c r="D14" s="130">
        <v>3.03</v>
      </c>
      <c r="E14" s="46"/>
    </row>
    <row r="15" spans="1:5" ht="25.5" customHeight="1" x14ac:dyDescent="0.25">
      <c r="A15" s="133" t="s">
        <v>333</v>
      </c>
      <c r="B15" s="131" t="s">
        <v>309</v>
      </c>
      <c r="C15" s="45">
        <f t="shared" si="0"/>
        <v>85.16</v>
      </c>
      <c r="D15" s="132">
        <v>85.16</v>
      </c>
      <c r="E15" s="46"/>
    </row>
    <row r="16" spans="1:5" ht="25.5" customHeight="1" x14ac:dyDescent="0.25">
      <c r="A16" s="134" t="s">
        <v>334</v>
      </c>
      <c r="B16" s="129" t="s">
        <v>326</v>
      </c>
      <c r="C16" s="130">
        <f t="shared" si="0"/>
        <v>48.29</v>
      </c>
      <c r="D16" s="130">
        <v>48.29</v>
      </c>
      <c r="E16" s="46"/>
    </row>
    <row r="17" spans="1:5" ht="25.5" customHeight="1" x14ac:dyDescent="0.25">
      <c r="A17" s="134" t="s">
        <v>335</v>
      </c>
      <c r="B17" s="129" t="s">
        <v>327</v>
      </c>
      <c r="C17" s="130">
        <f t="shared" si="0"/>
        <v>36.869999999999997</v>
      </c>
      <c r="D17" s="130">
        <v>36.869999999999997</v>
      </c>
      <c r="E17" s="42"/>
    </row>
    <row r="18" spans="1:5" ht="25.5" customHeight="1" x14ac:dyDescent="0.25">
      <c r="A18" s="133" t="s">
        <v>337</v>
      </c>
      <c r="B18" s="131" t="s">
        <v>310</v>
      </c>
      <c r="C18" s="45">
        <f t="shared" si="0"/>
        <v>60.1</v>
      </c>
      <c r="D18" s="132">
        <v>60.1</v>
      </c>
      <c r="E18" s="42"/>
    </row>
    <row r="19" spans="1:5" ht="25.5" customHeight="1" x14ac:dyDescent="0.25">
      <c r="A19" s="134" t="s">
        <v>336</v>
      </c>
      <c r="B19" s="129" t="s">
        <v>328</v>
      </c>
      <c r="C19" s="45">
        <f t="shared" si="0"/>
        <v>60.1</v>
      </c>
      <c r="D19" s="130">
        <v>60.1</v>
      </c>
      <c r="E19" s="42"/>
    </row>
    <row r="20" spans="1:5" ht="25.5" customHeight="1" x14ac:dyDescent="0.25">
      <c r="A20" s="29"/>
      <c r="B20" s="47"/>
      <c r="C20" s="48"/>
      <c r="D20" s="48"/>
      <c r="E20" s="42"/>
    </row>
    <row r="21" spans="1:5" ht="25.5" customHeight="1" x14ac:dyDescent="0.25">
      <c r="A21" s="25"/>
      <c r="B21" s="44"/>
      <c r="C21" s="45"/>
      <c r="D21" s="45"/>
      <c r="E21" s="46"/>
    </row>
    <row r="22" spans="1:5" ht="25.5" customHeight="1" x14ac:dyDescent="0.25">
      <c r="A22" s="25"/>
      <c r="B22" s="44"/>
      <c r="C22" s="45"/>
      <c r="D22" s="45"/>
      <c r="E22" s="46"/>
    </row>
    <row r="23" spans="1:5" ht="25.5" customHeight="1" x14ac:dyDescent="0.25">
      <c r="A23" s="29"/>
      <c r="B23" s="47"/>
      <c r="C23" s="48"/>
      <c r="D23" s="48"/>
      <c r="E23" s="42"/>
    </row>
    <row r="24" spans="1:5" ht="25.5" customHeight="1" x14ac:dyDescent="0.25">
      <c r="A24" s="29"/>
      <c r="B24" s="47"/>
      <c r="C24" s="48"/>
      <c r="D24" s="48"/>
      <c r="E24" s="42"/>
    </row>
    <row r="25" spans="1:5" ht="25.5" customHeight="1" x14ac:dyDescent="0.25">
      <c r="A25" s="29"/>
      <c r="B25" s="47"/>
      <c r="C25" s="48"/>
      <c r="D25" s="48"/>
      <c r="E25" s="42"/>
    </row>
    <row r="26" spans="1:5" ht="25.5" customHeight="1" x14ac:dyDescent="0.25">
      <c r="A26" s="25"/>
      <c r="B26" s="44"/>
      <c r="C26" s="45"/>
      <c r="D26" s="45"/>
      <c r="E26" s="46"/>
    </row>
    <row r="27" spans="1:5" ht="25.5" customHeight="1" x14ac:dyDescent="0.25">
      <c r="A27" s="25"/>
      <c r="B27" s="44"/>
      <c r="C27" s="45"/>
      <c r="D27" s="45"/>
      <c r="E27" s="46"/>
    </row>
    <row r="28" spans="1:5" ht="25.5" customHeight="1" x14ac:dyDescent="0.25">
      <c r="A28" s="29"/>
      <c r="B28" s="47"/>
      <c r="C28" s="48"/>
      <c r="D28" s="48"/>
      <c r="E28" s="42"/>
    </row>
    <row r="29" spans="1:5" ht="25.5" customHeight="1" x14ac:dyDescent="0.25">
      <c r="A29" s="25"/>
      <c r="B29" s="44"/>
      <c r="C29" s="45"/>
      <c r="D29" s="45"/>
      <c r="E29" s="46"/>
    </row>
    <row r="30" spans="1:5" ht="25.5" customHeight="1" x14ac:dyDescent="0.25">
      <c r="A30" s="29"/>
      <c r="B30" s="47"/>
      <c r="C30" s="48"/>
      <c r="D30" s="48"/>
      <c r="E30" s="42"/>
    </row>
    <row r="31" spans="1:5" ht="25.5" customHeight="1" x14ac:dyDescent="0.25">
      <c r="A31" s="25"/>
      <c r="B31" s="44"/>
      <c r="C31" s="45"/>
      <c r="D31" s="45"/>
      <c r="E31" s="46"/>
    </row>
    <row r="32" spans="1:5" ht="25.5" customHeight="1" x14ac:dyDescent="0.25">
      <c r="A32" s="29"/>
      <c r="B32" s="47"/>
      <c r="C32" s="48"/>
      <c r="D32" s="48"/>
      <c r="E32" s="42"/>
    </row>
    <row r="33" spans="1:5" ht="25.5" customHeight="1" x14ac:dyDescent="0.25">
      <c r="A33" s="25"/>
      <c r="B33" s="44"/>
      <c r="C33" s="45"/>
      <c r="D33" s="45"/>
      <c r="E33" s="46"/>
    </row>
    <row r="34" spans="1:5" ht="25.5" customHeight="1" x14ac:dyDescent="0.25">
      <c r="A34" s="29"/>
      <c r="B34" s="47"/>
      <c r="C34" s="48"/>
      <c r="D34" s="48"/>
      <c r="E34" s="42"/>
    </row>
    <row r="35" spans="1:5" ht="25.5" customHeight="1" x14ac:dyDescent="0.25">
      <c r="A35" s="25"/>
      <c r="B35" s="44"/>
      <c r="C35" s="45"/>
      <c r="D35" s="45"/>
      <c r="E35" s="46"/>
    </row>
    <row r="36" spans="1:5" ht="25.5" customHeight="1" x14ac:dyDescent="0.25">
      <c r="A36" s="29"/>
      <c r="B36" s="47"/>
      <c r="C36" s="48"/>
      <c r="D36" s="48"/>
      <c r="E36" s="42"/>
    </row>
    <row r="37" spans="1:5" ht="25.5" customHeight="1" x14ac:dyDescent="0.25">
      <c r="A37" s="25"/>
      <c r="B37" s="44"/>
      <c r="C37" s="45"/>
      <c r="D37" s="45"/>
      <c r="E37" s="46"/>
    </row>
    <row r="38" spans="1:5" ht="25.5" customHeight="1" x14ac:dyDescent="0.25">
      <c r="A38" s="29"/>
      <c r="B38" s="47"/>
      <c r="C38" s="48"/>
      <c r="D38" s="48"/>
      <c r="E38" s="42"/>
    </row>
    <row r="39" spans="1:5" ht="25.5" customHeight="1" x14ac:dyDescent="0.25">
      <c r="A39" s="25"/>
      <c r="B39" s="44"/>
      <c r="C39" s="45"/>
      <c r="D39" s="45"/>
      <c r="E39" s="46"/>
    </row>
    <row r="40" spans="1:5" ht="25.5" customHeight="1" x14ac:dyDescent="0.25">
      <c r="A40" s="29"/>
      <c r="B40" s="47"/>
      <c r="C40" s="48"/>
      <c r="D40" s="48"/>
      <c r="E40" s="42"/>
    </row>
    <row r="41" spans="1:5" ht="25.5" customHeight="1" x14ac:dyDescent="0.25">
      <c r="A41" s="25"/>
      <c r="B41" s="44"/>
      <c r="C41" s="45"/>
      <c r="D41" s="45"/>
      <c r="E41" s="46"/>
    </row>
    <row r="42" spans="1:5" ht="25.5" customHeight="1" x14ac:dyDescent="0.25">
      <c r="A42" s="29"/>
      <c r="B42" s="47"/>
      <c r="C42" s="48"/>
      <c r="D42" s="48"/>
      <c r="E42" s="42"/>
    </row>
    <row r="43" spans="1:5" ht="25.5" customHeight="1" x14ac:dyDescent="0.25">
      <c r="A43" s="25"/>
      <c r="B43" s="44"/>
      <c r="C43" s="45"/>
      <c r="D43" s="45"/>
      <c r="E43" s="46"/>
    </row>
    <row r="44" spans="1:5" ht="25.5" customHeight="1" x14ac:dyDescent="0.25">
      <c r="A44" s="29"/>
      <c r="B44" s="47"/>
      <c r="C44" s="48"/>
      <c r="D44" s="48"/>
      <c r="E44" s="42"/>
    </row>
    <row r="45" spans="1:5" ht="25.5" customHeight="1" x14ac:dyDescent="0.25">
      <c r="A45" s="25"/>
      <c r="B45" s="44"/>
      <c r="C45" s="45"/>
      <c r="D45" s="45"/>
      <c r="E45" s="46"/>
    </row>
    <row r="46" spans="1:5" ht="25.5" customHeight="1" x14ac:dyDescent="0.25">
      <c r="A46" s="29"/>
      <c r="B46" s="47"/>
      <c r="C46" s="48"/>
      <c r="D46" s="48"/>
      <c r="E46" s="42"/>
    </row>
    <row r="47" spans="1:5" ht="25.5" customHeight="1" x14ac:dyDescent="0.25">
      <c r="A47" s="25"/>
      <c r="B47" s="44"/>
      <c r="C47" s="45"/>
      <c r="D47" s="45"/>
      <c r="E47" s="46"/>
    </row>
    <row r="48" spans="1:5" ht="25.5" customHeight="1" x14ac:dyDescent="0.25">
      <c r="A48" s="29"/>
      <c r="B48" s="47"/>
      <c r="C48" s="48"/>
      <c r="D48" s="48"/>
      <c r="E48" s="42"/>
    </row>
    <row r="49" spans="1:5" ht="25.5" customHeight="1" x14ac:dyDescent="0.25">
      <c r="A49" s="25"/>
      <c r="B49" s="44"/>
      <c r="C49" s="45"/>
      <c r="D49" s="45"/>
      <c r="E49" s="46"/>
    </row>
    <row r="50" spans="1:5" ht="25.5" customHeight="1" x14ac:dyDescent="0.25">
      <c r="A50" s="29"/>
      <c r="B50" s="47"/>
      <c r="C50" s="48"/>
      <c r="D50" s="48"/>
      <c r="E50" s="42"/>
    </row>
    <row r="51" spans="1:5" ht="25.5" customHeight="1" x14ac:dyDescent="0.25">
      <c r="A51" s="25"/>
      <c r="B51" s="44"/>
      <c r="C51" s="45"/>
      <c r="D51" s="45"/>
      <c r="E51" s="46"/>
    </row>
    <row r="52" spans="1:5" ht="25.5" customHeight="1" x14ac:dyDescent="0.25">
      <c r="A52" s="29"/>
      <c r="B52" s="47"/>
      <c r="C52" s="48"/>
      <c r="D52" s="48"/>
      <c r="E52" s="42"/>
    </row>
    <row r="53" spans="1:5" ht="25.5" customHeight="1" x14ac:dyDescent="0.25">
      <c r="A53" s="25"/>
      <c r="B53" s="44"/>
      <c r="C53" s="45"/>
      <c r="D53" s="45"/>
      <c r="E53" s="46"/>
    </row>
    <row r="54" spans="1:5" ht="25.5" customHeight="1" x14ac:dyDescent="0.25">
      <c r="A54" s="29"/>
      <c r="B54" s="47"/>
      <c r="C54" s="48"/>
      <c r="D54" s="48"/>
      <c r="E54" s="42"/>
    </row>
    <row r="55" spans="1:5" ht="25.5" customHeight="1" x14ac:dyDescent="0.25">
      <c r="A55" s="25"/>
      <c r="B55" s="44"/>
      <c r="C55" s="45"/>
      <c r="D55" s="45"/>
      <c r="E55" s="46"/>
    </row>
    <row r="56" spans="1:5" ht="25.5" customHeight="1" x14ac:dyDescent="0.25">
      <c r="A56" s="29"/>
      <c r="B56" s="47"/>
      <c r="C56" s="48"/>
      <c r="D56" s="48"/>
      <c r="E56" s="42"/>
    </row>
  </sheetData>
  <sheetProtection formatCells="0" formatColumns="0" formatRows="0"/>
  <mergeCells count="3">
    <mergeCell ref="A2:E2"/>
    <mergeCell ref="A4:B4"/>
    <mergeCell ref="C4:E4"/>
  </mergeCells>
  <phoneticPr fontId="27" type="noConversion"/>
  <hyperlinks>
    <hyperlink ref="A1" location="目录!A1" display="返回" xr:uid="{00000000-0004-0000-0700-000000000000}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61" orientation="landscape" horizontalDpi="300" verticalDpi="300" r:id="rId1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2"/>
  <sheetViews>
    <sheetView showGridLines="0" showZeros="0" workbookViewId="0">
      <selection activeCell="I42" sqref="I42"/>
    </sheetView>
  </sheetViews>
  <sheetFormatPr defaultColWidth="9" defaultRowHeight="12.75" customHeight="1" x14ac:dyDescent="0.25"/>
  <cols>
    <col min="1" max="1" width="13.28515625" style="2" customWidth="1"/>
    <col min="2" max="2" width="29.5703125" style="2" customWidth="1"/>
    <col min="3" max="5" width="17.28515625" style="2" customWidth="1"/>
    <col min="6" max="7" width="6.85546875" style="2" customWidth="1"/>
  </cols>
  <sheetData>
    <row r="1" spans="1:5" ht="24.75" customHeight="1" x14ac:dyDescent="0.25">
      <c r="A1" s="10" t="s">
        <v>24</v>
      </c>
      <c r="B1" s="11"/>
    </row>
    <row r="2" spans="1:5" ht="24.75" customHeight="1" x14ac:dyDescent="0.25">
      <c r="A2" s="151" t="s">
        <v>151</v>
      </c>
      <c r="B2" s="151"/>
      <c r="C2" s="151"/>
      <c r="D2" s="151"/>
      <c r="E2" s="151"/>
    </row>
    <row r="3" spans="1:5" ht="24.75" customHeight="1" x14ac:dyDescent="0.25">
      <c r="E3" s="4" t="s">
        <v>26</v>
      </c>
    </row>
    <row r="4" spans="1:5" ht="24.75" customHeight="1" x14ac:dyDescent="0.25">
      <c r="A4" s="147" t="s">
        <v>152</v>
      </c>
      <c r="B4" s="150"/>
      <c r="C4" s="147" t="s">
        <v>153</v>
      </c>
      <c r="D4" s="150"/>
      <c r="E4" s="148"/>
    </row>
    <row r="5" spans="1:5" ht="24.75" customHeight="1" x14ac:dyDescent="0.25">
      <c r="A5" s="33" t="s">
        <v>149</v>
      </c>
      <c r="B5" s="13" t="s">
        <v>150</v>
      </c>
      <c r="C5" s="34" t="s">
        <v>104</v>
      </c>
      <c r="D5" s="35" t="s">
        <v>154</v>
      </c>
      <c r="E5" s="36" t="s">
        <v>155</v>
      </c>
    </row>
    <row r="6" spans="1:5" ht="24.75" customHeight="1" x14ac:dyDescent="0.25">
      <c r="A6" s="33" t="s">
        <v>103</v>
      </c>
      <c r="B6" s="13" t="s">
        <v>103</v>
      </c>
      <c r="C6" s="12">
        <v>1</v>
      </c>
      <c r="D6" s="13">
        <v>2</v>
      </c>
      <c r="E6" s="14">
        <v>3</v>
      </c>
    </row>
    <row r="7" spans="1:5" ht="25.5" customHeight="1" x14ac:dyDescent="0.25">
      <c r="A7" s="37"/>
      <c r="B7" s="16" t="s">
        <v>104</v>
      </c>
      <c r="C7" s="38">
        <f>D7+E7</f>
        <v>1073.8200000000002</v>
      </c>
      <c r="D7" s="38">
        <f>SUM(D8,D20,D47)</f>
        <v>960.70000000000016</v>
      </c>
      <c r="E7" s="39">
        <f>SUM(E8,E20,E47)</f>
        <v>113.11999999999998</v>
      </c>
    </row>
    <row r="8" spans="1:5" ht="25.5" customHeight="1" x14ac:dyDescent="0.25">
      <c r="A8" s="37" t="s">
        <v>156</v>
      </c>
      <c r="B8" s="16" t="s">
        <v>157</v>
      </c>
      <c r="C8" s="38">
        <f t="shared" ref="C8:C57" si="0">D8+E8</f>
        <v>955.77000000000021</v>
      </c>
      <c r="D8" s="38">
        <f>SUM(D9:D19)</f>
        <v>955.77000000000021</v>
      </c>
      <c r="E8" s="39">
        <f t="shared" ref="E8" si="1">SUM(E9:E18)</f>
        <v>0</v>
      </c>
    </row>
    <row r="9" spans="1:5" ht="25.5" customHeight="1" x14ac:dyDescent="0.25">
      <c r="A9" s="40" t="s">
        <v>158</v>
      </c>
      <c r="B9" s="20" t="s">
        <v>159</v>
      </c>
      <c r="C9" s="38">
        <f t="shared" si="0"/>
        <v>268.54000000000002</v>
      </c>
      <c r="D9" s="41">
        <v>268.54000000000002</v>
      </c>
      <c r="E9" s="42"/>
    </row>
    <row r="10" spans="1:5" ht="25.5" customHeight="1" x14ac:dyDescent="0.25">
      <c r="A10" s="40" t="s">
        <v>160</v>
      </c>
      <c r="B10" s="20" t="s">
        <v>161</v>
      </c>
      <c r="C10" s="38">
        <f t="shared" si="0"/>
        <v>220.52</v>
      </c>
      <c r="D10" s="41">
        <v>220.52</v>
      </c>
      <c r="E10" s="42"/>
    </row>
    <row r="11" spans="1:5" ht="25.5" customHeight="1" x14ac:dyDescent="0.25">
      <c r="A11" s="40" t="s">
        <v>162</v>
      </c>
      <c r="B11" s="20" t="s">
        <v>163</v>
      </c>
      <c r="C11" s="38">
        <f t="shared" si="0"/>
        <v>193.57</v>
      </c>
      <c r="D11" s="41">
        <v>193.57</v>
      </c>
      <c r="E11" s="42"/>
    </row>
    <row r="12" spans="1:5" ht="25.5" customHeight="1" x14ac:dyDescent="0.25">
      <c r="A12" s="40" t="s">
        <v>164</v>
      </c>
      <c r="B12" s="20" t="s">
        <v>165</v>
      </c>
      <c r="C12" s="38">
        <f t="shared" si="0"/>
        <v>36.08</v>
      </c>
      <c r="D12" s="41">
        <v>36.08</v>
      </c>
      <c r="E12" s="42"/>
    </row>
    <row r="13" spans="1:5" ht="25.5" customHeight="1" x14ac:dyDescent="0.25">
      <c r="A13" s="40" t="s">
        <v>166</v>
      </c>
      <c r="B13" s="20" t="s">
        <v>167</v>
      </c>
      <c r="C13" s="38">
        <f t="shared" si="0"/>
        <v>81.08</v>
      </c>
      <c r="D13" s="41">
        <v>81.08</v>
      </c>
      <c r="E13" s="42"/>
    </row>
    <row r="14" spans="1:5" ht="25.5" customHeight="1" x14ac:dyDescent="0.25">
      <c r="A14" s="40" t="s">
        <v>168</v>
      </c>
      <c r="B14" s="20" t="s">
        <v>169</v>
      </c>
      <c r="C14" s="38">
        <f t="shared" si="0"/>
        <v>0</v>
      </c>
      <c r="D14" s="41"/>
      <c r="E14" s="42"/>
    </row>
    <row r="15" spans="1:5" ht="25.5" customHeight="1" x14ac:dyDescent="0.25">
      <c r="A15" s="40" t="s">
        <v>170</v>
      </c>
      <c r="B15" s="20" t="s">
        <v>171</v>
      </c>
      <c r="C15" s="38">
        <f t="shared" si="0"/>
        <v>48.29</v>
      </c>
      <c r="D15" s="41">
        <v>48.29</v>
      </c>
      <c r="E15" s="42"/>
    </row>
    <row r="16" spans="1:5" ht="25.5" customHeight="1" x14ac:dyDescent="0.25">
      <c r="A16" s="40" t="s">
        <v>172</v>
      </c>
      <c r="B16" s="20" t="s">
        <v>173</v>
      </c>
      <c r="C16" s="38">
        <f t="shared" si="0"/>
        <v>36.869999999999997</v>
      </c>
      <c r="D16" s="41">
        <v>36.869999999999997</v>
      </c>
      <c r="E16" s="42"/>
    </row>
    <row r="17" spans="1:5" ht="25.5" customHeight="1" x14ac:dyDescent="0.25">
      <c r="A17" s="40" t="s">
        <v>174</v>
      </c>
      <c r="B17" s="20" t="s">
        <v>175</v>
      </c>
      <c r="C17" s="38">
        <f t="shared" si="0"/>
        <v>5.37</v>
      </c>
      <c r="D17" s="41">
        <v>5.37</v>
      </c>
      <c r="E17" s="42"/>
    </row>
    <row r="18" spans="1:5" ht="25.5" customHeight="1" x14ac:dyDescent="0.25">
      <c r="A18" s="40" t="s">
        <v>176</v>
      </c>
      <c r="B18" s="20" t="s">
        <v>177</v>
      </c>
      <c r="C18" s="38">
        <f t="shared" si="0"/>
        <v>60.1</v>
      </c>
      <c r="D18" s="41">
        <v>60.1</v>
      </c>
      <c r="E18" s="42"/>
    </row>
    <row r="19" spans="1:5" ht="25.5" customHeight="1" x14ac:dyDescent="0.25">
      <c r="A19" s="40" t="s">
        <v>339</v>
      </c>
      <c r="B19" s="137" t="s">
        <v>340</v>
      </c>
      <c r="C19" s="38">
        <f t="shared" si="0"/>
        <v>5.35</v>
      </c>
      <c r="D19" s="135">
        <v>5.35</v>
      </c>
      <c r="E19" s="136"/>
    </row>
    <row r="20" spans="1:5" ht="25.5" customHeight="1" x14ac:dyDescent="0.25">
      <c r="A20" s="37" t="s">
        <v>178</v>
      </c>
      <c r="B20" s="16" t="s">
        <v>179</v>
      </c>
      <c r="C20" s="38">
        <f t="shared" si="0"/>
        <v>113.11999999999998</v>
      </c>
      <c r="D20" s="38">
        <f t="shared" ref="D20:E20" si="2">SUM(D21:D46)</f>
        <v>0</v>
      </c>
      <c r="E20" s="39">
        <f t="shared" si="2"/>
        <v>113.11999999999998</v>
      </c>
    </row>
    <row r="21" spans="1:5" ht="25.5" customHeight="1" x14ac:dyDescent="0.25">
      <c r="A21" s="40" t="s">
        <v>180</v>
      </c>
      <c r="B21" s="20" t="s">
        <v>181</v>
      </c>
      <c r="C21" s="38">
        <f t="shared" si="0"/>
        <v>30</v>
      </c>
      <c r="D21" s="41"/>
      <c r="E21" s="42">
        <v>30</v>
      </c>
    </row>
    <row r="22" spans="1:5" ht="25.5" customHeight="1" x14ac:dyDescent="0.25">
      <c r="A22" s="40" t="s">
        <v>182</v>
      </c>
      <c r="B22" s="20" t="s">
        <v>183</v>
      </c>
      <c r="C22" s="38">
        <f t="shared" si="0"/>
        <v>7</v>
      </c>
      <c r="D22" s="41"/>
      <c r="E22" s="42">
        <v>7</v>
      </c>
    </row>
    <row r="23" spans="1:5" ht="25.5" customHeight="1" x14ac:dyDescent="0.25">
      <c r="A23" s="40" t="s">
        <v>184</v>
      </c>
      <c r="B23" s="20" t="s">
        <v>185</v>
      </c>
      <c r="C23" s="38">
        <f t="shared" si="0"/>
        <v>1</v>
      </c>
      <c r="D23" s="41"/>
      <c r="E23" s="42">
        <v>1</v>
      </c>
    </row>
    <row r="24" spans="1:5" ht="25.5" customHeight="1" x14ac:dyDescent="0.25">
      <c r="A24" s="40" t="s">
        <v>186</v>
      </c>
      <c r="B24" s="20" t="s">
        <v>187</v>
      </c>
      <c r="C24" s="38">
        <f t="shared" si="0"/>
        <v>0.1</v>
      </c>
      <c r="D24" s="41"/>
      <c r="E24" s="42">
        <v>0.1</v>
      </c>
    </row>
    <row r="25" spans="1:5" ht="25.5" customHeight="1" x14ac:dyDescent="0.25">
      <c r="A25" s="40" t="s">
        <v>188</v>
      </c>
      <c r="B25" s="20" t="s">
        <v>189</v>
      </c>
      <c r="C25" s="38">
        <f t="shared" si="0"/>
        <v>1.5</v>
      </c>
      <c r="D25" s="41"/>
      <c r="E25" s="42">
        <v>1.5</v>
      </c>
    </row>
    <row r="26" spans="1:5" ht="25.5" customHeight="1" x14ac:dyDescent="0.25">
      <c r="A26" s="40" t="s">
        <v>190</v>
      </c>
      <c r="B26" s="20" t="s">
        <v>191</v>
      </c>
      <c r="C26" s="38">
        <f t="shared" si="0"/>
        <v>10</v>
      </c>
      <c r="D26" s="41"/>
      <c r="E26" s="42">
        <v>10</v>
      </c>
    </row>
    <row r="27" spans="1:5" ht="25.5" customHeight="1" x14ac:dyDescent="0.25">
      <c r="A27" s="40" t="s">
        <v>192</v>
      </c>
      <c r="B27" s="20" t="s">
        <v>193</v>
      </c>
      <c r="C27" s="38">
        <f t="shared" si="0"/>
        <v>6</v>
      </c>
      <c r="D27" s="41"/>
      <c r="E27" s="42">
        <v>6</v>
      </c>
    </row>
    <row r="28" spans="1:5" ht="25.5" customHeight="1" x14ac:dyDescent="0.25">
      <c r="A28" s="40" t="s">
        <v>194</v>
      </c>
      <c r="B28" s="20" t="s">
        <v>195</v>
      </c>
      <c r="C28" s="38">
        <f t="shared" si="0"/>
        <v>18</v>
      </c>
      <c r="D28" s="41"/>
      <c r="E28" s="42">
        <v>18</v>
      </c>
    </row>
    <row r="29" spans="1:5" ht="25.5" customHeight="1" x14ac:dyDescent="0.25">
      <c r="A29" s="40" t="s">
        <v>196</v>
      </c>
      <c r="B29" s="20" t="s">
        <v>197</v>
      </c>
      <c r="C29" s="38"/>
      <c r="D29" s="41"/>
      <c r="E29" s="42"/>
    </row>
    <row r="30" spans="1:5" ht="25.5" customHeight="1" x14ac:dyDescent="0.25">
      <c r="A30" s="40" t="s">
        <v>198</v>
      </c>
      <c r="B30" s="20" t="s">
        <v>199</v>
      </c>
      <c r="C30" s="38">
        <f t="shared" si="0"/>
        <v>3</v>
      </c>
      <c r="D30" s="41"/>
      <c r="E30" s="42">
        <v>3</v>
      </c>
    </row>
    <row r="31" spans="1:5" ht="25.5" customHeight="1" x14ac:dyDescent="0.25">
      <c r="A31" s="40" t="s">
        <v>200</v>
      </c>
      <c r="B31" s="20" t="s">
        <v>201</v>
      </c>
      <c r="C31" s="38">
        <f t="shared" si="0"/>
        <v>5</v>
      </c>
      <c r="D31" s="41"/>
      <c r="E31" s="42">
        <v>5</v>
      </c>
    </row>
    <row r="32" spans="1:5" ht="25.5" customHeight="1" x14ac:dyDescent="0.25">
      <c r="A32" s="40" t="s">
        <v>202</v>
      </c>
      <c r="B32" s="20" t="s">
        <v>203</v>
      </c>
      <c r="C32" s="38"/>
      <c r="D32" s="41"/>
      <c r="E32" s="42"/>
    </row>
    <row r="33" spans="1:5" ht="25.5" customHeight="1" x14ac:dyDescent="0.25">
      <c r="A33" s="40" t="s">
        <v>204</v>
      </c>
      <c r="B33" s="20" t="s">
        <v>205</v>
      </c>
      <c r="C33" s="38">
        <f t="shared" si="0"/>
        <v>1.8</v>
      </c>
      <c r="D33" s="41"/>
      <c r="E33" s="42">
        <v>1.8</v>
      </c>
    </row>
    <row r="34" spans="1:5" ht="25.5" customHeight="1" x14ac:dyDescent="0.25">
      <c r="A34" s="40" t="s">
        <v>206</v>
      </c>
      <c r="B34" s="20" t="s">
        <v>207</v>
      </c>
      <c r="C34" s="38">
        <f t="shared" si="0"/>
        <v>2</v>
      </c>
      <c r="D34" s="41"/>
      <c r="E34" s="42">
        <v>2</v>
      </c>
    </row>
    <row r="35" spans="1:5" ht="25.5" customHeight="1" x14ac:dyDescent="0.25">
      <c r="A35" s="40" t="s">
        <v>208</v>
      </c>
      <c r="B35" s="20" t="s">
        <v>209</v>
      </c>
      <c r="C35" s="38">
        <f t="shared" si="0"/>
        <v>0</v>
      </c>
      <c r="D35" s="41"/>
      <c r="E35" s="42"/>
    </row>
    <row r="36" spans="1:5" ht="25.5" customHeight="1" x14ac:dyDescent="0.25">
      <c r="A36" s="40" t="s">
        <v>210</v>
      </c>
      <c r="B36" s="20" t="s">
        <v>211</v>
      </c>
      <c r="C36" s="38"/>
      <c r="D36" s="41"/>
      <c r="E36" s="42"/>
    </row>
    <row r="37" spans="1:5" ht="25.5" customHeight="1" x14ac:dyDescent="0.25">
      <c r="A37" s="40" t="s">
        <v>212</v>
      </c>
      <c r="B37" s="20" t="s">
        <v>213</v>
      </c>
      <c r="C37" s="38"/>
      <c r="D37" s="41"/>
      <c r="E37" s="42"/>
    </row>
    <row r="38" spans="1:5" ht="25.5" customHeight="1" x14ac:dyDescent="0.25">
      <c r="A38" s="40" t="s">
        <v>214</v>
      </c>
      <c r="B38" s="20" t="s">
        <v>215</v>
      </c>
      <c r="C38" s="38"/>
      <c r="D38" s="41"/>
      <c r="E38" s="42"/>
    </row>
    <row r="39" spans="1:5" ht="25.5" customHeight="1" x14ac:dyDescent="0.25">
      <c r="A39" s="40" t="s">
        <v>216</v>
      </c>
      <c r="B39" s="20" t="s">
        <v>217</v>
      </c>
      <c r="C39" s="38"/>
      <c r="D39" s="41"/>
      <c r="E39" s="42"/>
    </row>
    <row r="40" spans="1:5" ht="25.5" customHeight="1" x14ac:dyDescent="0.25">
      <c r="A40" s="40" t="s">
        <v>218</v>
      </c>
      <c r="B40" s="20" t="s">
        <v>219</v>
      </c>
      <c r="C40" s="38"/>
      <c r="D40" s="41"/>
      <c r="E40" s="42"/>
    </row>
    <row r="41" spans="1:5" ht="25.5" customHeight="1" x14ac:dyDescent="0.25">
      <c r="A41" s="40" t="s">
        <v>220</v>
      </c>
      <c r="B41" s="20" t="s">
        <v>221</v>
      </c>
      <c r="C41" s="38">
        <f t="shared" si="0"/>
        <v>2.92</v>
      </c>
      <c r="D41" s="41"/>
      <c r="E41" s="42">
        <v>2.92</v>
      </c>
    </row>
    <row r="42" spans="1:5" ht="25.5" customHeight="1" x14ac:dyDescent="0.25">
      <c r="A42" s="40" t="s">
        <v>222</v>
      </c>
      <c r="B42" s="20" t="s">
        <v>223</v>
      </c>
      <c r="C42" s="38">
        <f t="shared" si="0"/>
        <v>12.16</v>
      </c>
      <c r="D42" s="41"/>
      <c r="E42" s="42">
        <v>12.16</v>
      </c>
    </row>
    <row r="43" spans="1:5" ht="25.5" customHeight="1" x14ac:dyDescent="0.25">
      <c r="A43" s="40" t="s">
        <v>224</v>
      </c>
      <c r="B43" s="20" t="s">
        <v>225</v>
      </c>
      <c r="C43" s="38">
        <f t="shared" si="0"/>
        <v>2.85</v>
      </c>
      <c r="D43" s="41"/>
      <c r="E43" s="42">
        <v>2.85</v>
      </c>
    </row>
    <row r="44" spans="1:5" ht="25.5" customHeight="1" x14ac:dyDescent="0.25">
      <c r="A44" s="40" t="s">
        <v>226</v>
      </c>
      <c r="B44" s="20" t="s">
        <v>227</v>
      </c>
      <c r="C44" s="38">
        <f t="shared" si="0"/>
        <v>0</v>
      </c>
      <c r="D44" s="41"/>
      <c r="E44" s="42"/>
    </row>
    <row r="45" spans="1:5" ht="25.5" customHeight="1" x14ac:dyDescent="0.25">
      <c r="A45" s="40" t="s">
        <v>228</v>
      </c>
      <c r="B45" s="20" t="s">
        <v>229</v>
      </c>
      <c r="C45" s="38"/>
      <c r="D45" s="41"/>
      <c r="E45" s="42"/>
    </row>
    <row r="46" spans="1:5" ht="25.5" customHeight="1" x14ac:dyDescent="0.25">
      <c r="A46" s="40" t="s">
        <v>230</v>
      </c>
      <c r="B46" s="20" t="s">
        <v>231</v>
      </c>
      <c r="C46" s="38">
        <f t="shared" si="0"/>
        <v>9.7899999999999991</v>
      </c>
      <c r="D46" s="41"/>
      <c r="E46" s="42">
        <v>9.7899999999999991</v>
      </c>
    </row>
    <row r="47" spans="1:5" ht="25.5" customHeight="1" x14ac:dyDescent="0.25">
      <c r="A47" s="37" t="s">
        <v>232</v>
      </c>
      <c r="B47" s="16" t="s">
        <v>233</v>
      </c>
      <c r="C47" s="38">
        <f t="shared" si="0"/>
        <v>4.93</v>
      </c>
      <c r="D47" s="38">
        <f t="shared" ref="D47:E47" si="3">SUM(D48:D57)</f>
        <v>4.93</v>
      </c>
      <c r="E47" s="39">
        <f t="shared" si="3"/>
        <v>0</v>
      </c>
    </row>
    <row r="48" spans="1:5" ht="25.5" customHeight="1" x14ac:dyDescent="0.25">
      <c r="A48" s="40" t="s">
        <v>234</v>
      </c>
      <c r="B48" s="20" t="s">
        <v>235</v>
      </c>
      <c r="C48" s="38">
        <f t="shared" si="0"/>
        <v>0</v>
      </c>
      <c r="D48" s="41"/>
      <c r="E48" s="42"/>
    </row>
    <row r="49" spans="1:7" ht="25.5" customHeight="1" x14ac:dyDescent="0.25">
      <c r="A49" s="40" t="s">
        <v>236</v>
      </c>
      <c r="B49" s="20" t="s">
        <v>237</v>
      </c>
      <c r="C49" s="38">
        <f t="shared" si="0"/>
        <v>0</v>
      </c>
      <c r="D49" s="41"/>
      <c r="E49" s="42"/>
    </row>
    <row r="50" spans="1:7" ht="25.5" customHeight="1" x14ac:dyDescent="0.25">
      <c r="A50" s="40" t="s">
        <v>238</v>
      </c>
      <c r="B50" s="20" t="s">
        <v>239</v>
      </c>
      <c r="C50" s="38">
        <f t="shared" si="0"/>
        <v>0</v>
      </c>
      <c r="D50" s="41"/>
      <c r="E50" s="42"/>
    </row>
    <row r="51" spans="1:7" ht="25.5" customHeight="1" x14ac:dyDescent="0.25">
      <c r="A51" s="40" t="s">
        <v>240</v>
      </c>
      <c r="B51" s="20" t="s">
        <v>241</v>
      </c>
      <c r="C51" s="38">
        <f t="shared" si="0"/>
        <v>0.35</v>
      </c>
      <c r="D51" s="41">
        <v>0.35</v>
      </c>
      <c r="E51" s="42"/>
    </row>
    <row r="52" spans="1:7" ht="25.5" customHeight="1" x14ac:dyDescent="0.25">
      <c r="A52" s="40" t="s">
        <v>242</v>
      </c>
      <c r="B52" s="20" t="s">
        <v>243</v>
      </c>
      <c r="C52" s="38"/>
      <c r="D52" s="41"/>
      <c r="E52" s="42"/>
    </row>
    <row r="53" spans="1:7" ht="25.5" customHeight="1" x14ac:dyDescent="0.25">
      <c r="A53" s="40" t="s">
        <v>244</v>
      </c>
      <c r="B53" s="20" t="s">
        <v>245</v>
      </c>
      <c r="C53" s="38">
        <f t="shared" si="0"/>
        <v>0</v>
      </c>
      <c r="D53" s="41"/>
      <c r="E53" s="42"/>
    </row>
    <row r="54" spans="1:7" ht="25.5" customHeight="1" x14ac:dyDescent="0.25">
      <c r="A54" s="40" t="s">
        <v>246</v>
      </c>
      <c r="B54" s="20" t="s">
        <v>247</v>
      </c>
      <c r="C54" s="38"/>
      <c r="D54" s="41"/>
      <c r="E54" s="42"/>
    </row>
    <row r="55" spans="1:7" ht="25.5" customHeight="1" x14ac:dyDescent="0.25">
      <c r="A55" s="40" t="s">
        <v>248</v>
      </c>
      <c r="B55" s="20" t="s">
        <v>249</v>
      </c>
      <c r="C55" s="38"/>
      <c r="D55" s="41"/>
      <c r="E55" s="42"/>
    </row>
    <row r="56" spans="1:7" ht="25.5" customHeight="1" x14ac:dyDescent="0.25">
      <c r="A56" s="40" t="s">
        <v>250</v>
      </c>
      <c r="B56" s="20" t="s">
        <v>251</v>
      </c>
      <c r="C56" s="38"/>
      <c r="D56" s="41"/>
      <c r="E56" s="42"/>
    </row>
    <row r="57" spans="1:7" ht="25.5" customHeight="1" x14ac:dyDescent="0.25">
      <c r="A57" s="40" t="s">
        <v>252</v>
      </c>
      <c r="B57" s="20" t="s">
        <v>253</v>
      </c>
      <c r="C57" s="38">
        <f t="shared" si="0"/>
        <v>4.58</v>
      </c>
      <c r="D57" s="41">
        <v>4.58</v>
      </c>
      <c r="E57" s="42"/>
    </row>
    <row r="59" spans="1:7" ht="19.5" customHeight="1" x14ac:dyDescent="0.25">
      <c r="A59" s="43" t="s">
        <v>254</v>
      </c>
      <c r="B59"/>
      <c r="C59"/>
      <c r="D59"/>
      <c r="E59"/>
    </row>
    <row r="61" spans="1:7" ht="12.75" customHeight="1" x14ac:dyDescent="0.2">
      <c r="A61"/>
      <c r="B61"/>
      <c r="C61"/>
      <c r="D61"/>
      <c r="E61"/>
      <c r="F61"/>
      <c r="G61"/>
    </row>
    <row r="62" spans="1:7" ht="12.75" customHeight="1" x14ac:dyDescent="0.2">
      <c r="A62"/>
      <c r="B62"/>
      <c r="C62"/>
      <c r="D62"/>
      <c r="E62"/>
      <c r="F62"/>
      <c r="G62"/>
    </row>
  </sheetData>
  <sheetProtection formatCells="0" formatColumns="0" formatRows="0"/>
  <protectedRanges>
    <protectedRange sqref="D9:E19" name="区域1"/>
    <protectedRange sqref="D21:E46" name="区域2"/>
    <protectedRange sqref="D48:E57" name="区域3"/>
  </protectedRanges>
  <mergeCells count="3">
    <mergeCell ref="A2:E2"/>
    <mergeCell ref="A4:B4"/>
    <mergeCell ref="C4:E4"/>
  </mergeCells>
  <phoneticPr fontId="27" type="noConversion"/>
  <hyperlinks>
    <hyperlink ref="A1" location="目录!A1" display="返回" xr:uid="{00000000-0004-0000-0800-000000000000}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95" orientation="portrait" horizontalDpi="300" verticalDpi="3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13" master="">
    <arrUserId title="区域1" rangeCreator="" othersAccessPermission="edit"/>
    <arrUserId title="区域2" rangeCreator="" othersAccessPermission="edit"/>
    <arrUserId title="区域3" rangeCreator="" othersAccessPermission="edit"/>
    <arrUserId title="区域4" rangeCreator="" othersAccessPermission="edit"/>
  </rangeList>
  <rangeList sheetStid="24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5" master=""/>
  <rangeList sheetStid="23" master="">
    <arrUserId title="区域2" rangeCreator="" othersAccessPermission="edit"/>
    <arrUserId title="区域1" rangeCreator="" othersAccessPermission="edit"/>
  </rangeList>
  <rangeList sheetStid="15" master=""/>
  <rangeList sheetStid="17" master=""/>
  <rangeList sheetStid="18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9" master=""/>
  <rangeList sheetStid="20" master=""/>
  <rangeList sheetStid="12" master=""/>
  <rangeList sheetStid="3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18</vt:i4>
      </vt:variant>
    </vt:vector>
  </HeadingPairs>
  <TitlesOfParts>
    <vt:vector size="35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11-1</vt:lpstr>
      <vt:lpstr>11-2</vt:lpstr>
      <vt:lpstr>11-3</vt:lpstr>
      <vt:lpstr>11-4</vt:lpstr>
      <vt:lpstr>11-5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hhkj</cp:lastModifiedBy>
  <cp:lastPrinted>2023-03-03T04:49:16Z</cp:lastPrinted>
  <dcterms:created xsi:type="dcterms:W3CDTF">2018-01-17T04:55:00Z</dcterms:created>
  <dcterms:modified xsi:type="dcterms:W3CDTF">2023-03-03T09:05:02Z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2052-11.1.0.13703</vt:lpwstr>
  </property>
  <property fmtid="{D5CDD505-2E9C-101B-9397-08002B2CF9AE}" pid="4" name="ICV">
    <vt:lpwstr>B9F359F90C3C46CF95A12D01AB5927D9</vt:lpwstr>
  </property>
</Properties>
</file>